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bastian\Downloads\"/>
    </mc:Choice>
  </mc:AlternateContent>
  <bookViews>
    <workbookView xWindow="0" yWindow="0" windowWidth="21960" windowHeight="9804"/>
  </bookViews>
  <sheets>
    <sheet name="Tabelle1" sheetId="1" r:id="rId1"/>
  </sheets>
  <externalReferences>
    <externalReference r:id="rId2"/>
  </externalReference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9" i="1" l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78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59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38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19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00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62" i="1"/>
  <c r="P43" i="1"/>
  <c r="E43" i="1"/>
  <c r="P24" i="1"/>
  <c r="E24" i="1"/>
  <c r="P5" i="1"/>
  <c r="E5" i="1"/>
  <c r="P81" i="1"/>
  <c r="E81" i="1"/>
  <c r="P83" i="1"/>
  <c r="P84" i="1"/>
  <c r="P85" i="1"/>
  <c r="P86" i="1"/>
  <c r="P87" i="1"/>
  <c r="P88" i="1"/>
  <c r="P89" i="1"/>
  <c r="P90" i="1"/>
  <c r="P91" i="1"/>
  <c r="P92" i="1"/>
  <c r="P93" i="1"/>
  <c r="P94" i="1"/>
  <c r="P82" i="1"/>
  <c r="E83" i="1"/>
  <c r="E84" i="1"/>
  <c r="E85" i="1"/>
  <c r="E86" i="1"/>
  <c r="E87" i="1"/>
  <c r="E88" i="1"/>
  <c r="E89" i="1"/>
  <c r="E90" i="1"/>
  <c r="E91" i="1"/>
  <c r="E92" i="1"/>
  <c r="E93" i="1"/>
  <c r="E94" i="1"/>
  <c r="E82" i="1"/>
  <c r="P45" i="1"/>
  <c r="P47" i="1"/>
  <c r="P48" i="1"/>
  <c r="P49" i="1"/>
  <c r="P50" i="1"/>
  <c r="P51" i="1"/>
  <c r="P52" i="1"/>
  <c r="P53" i="1"/>
  <c r="P54" i="1"/>
  <c r="P55" i="1"/>
  <c r="P56" i="1"/>
  <c r="P44" i="1"/>
  <c r="P26" i="1"/>
  <c r="P27" i="1"/>
  <c r="P28" i="1"/>
  <c r="P29" i="1"/>
  <c r="P30" i="1"/>
  <c r="P31" i="1"/>
  <c r="P32" i="1"/>
  <c r="P33" i="1"/>
  <c r="P34" i="1"/>
  <c r="P35" i="1"/>
  <c r="P36" i="1"/>
  <c r="P37" i="1"/>
  <c r="P25" i="1"/>
  <c r="E45" i="1"/>
  <c r="E46" i="1"/>
  <c r="E47" i="1"/>
  <c r="E48" i="1"/>
  <c r="E49" i="1"/>
  <c r="E50" i="1"/>
  <c r="E51" i="1"/>
  <c r="E52" i="1"/>
  <c r="E53" i="1"/>
  <c r="E54" i="1"/>
  <c r="E55" i="1"/>
  <c r="E56" i="1"/>
  <c r="E44" i="1"/>
  <c r="E26" i="1"/>
  <c r="E27" i="1"/>
  <c r="E28" i="1"/>
  <c r="E29" i="1"/>
  <c r="E30" i="1"/>
  <c r="E31" i="1"/>
  <c r="E32" i="1"/>
  <c r="E33" i="1"/>
  <c r="E34" i="1"/>
  <c r="E35" i="1"/>
  <c r="E36" i="1"/>
  <c r="E37" i="1"/>
  <c r="E25" i="1"/>
  <c r="P7" i="1"/>
  <c r="P8" i="1"/>
  <c r="P9" i="1"/>
  <c r="P10" i="1"/>
  <c r="P11" i="1"/>
  <c r="P12" i="1"/>
  <c r="P13" i="1"/>
  <c r="P14" i="1"/>
  <c r="P15" i="1"/>
  <c r="P16" i="1"/>
  <c r="P17" i="1"/>
  <c r="P18" i="1"/>
  <c r="P6" i="1"/>
  <c r="E7" i="1"/>
  <c r="E8" i="1"/>
  <c r="E9" i="1"/>
  <c r="E10" i="1"/>
  <c r="E11" i="1"/>
  <c r="E12" i="1"/>
  <c r="E13" i="1"/>
  <c r="E14" i="1"/>
  <c r="E15" i="1"/>
  <c r="E16" i="1"/>
  <c r="E17" i="1"/>
  <c r="E18" i="1"/>
  <c r="E6" i="1"/>
  <c r="M46" i="1"/>
  <c r="P46" i="1" s="1"/>
</calcChain>
</file>

<file path=xl/sharedStrings.xml><?xml version="1.0" encoding="utf-8"?>
<sst xmlns="http://schemas.openxmlformats.org/spreadsheetml/2006/main" count="93" uniqueCount="17">
  <si>
    <t>Sahlmann 365 nm</t>
  </si>
  <si>
    <t>Ethanol</t>
  </si>
  <si>
    <t>Durchführung 1</t>
  </si>
  <si>
    <t>Durchführung 2</t>
  </si>
  <si>
    <t>Durchführung 3</t>
  </si>
  <si>
    <t>Methanol</t>
  </si>
  <si>
    <t>Propanol</t>
  </si>
  <si>
    <t xml:space="preserve">Ethylenglycol           </t>
  </si>
  <si>
    <t>Glycerin</t>
  </si>
  <si>
    <t xml:space="preserve">Sorbit            </t>
  </si>
  <si>
    <t xml:space="preserve">Xylit              </t>
  </si>
  <si>
    <t>Erythrit</t>
  </si>
  <si>
    <t>Bacardi</t>
  </si>
  <si>
    <t>keine Gasentwicklung</t>
  </si>
  <si>
    <t>Ethanol 50 v.%</t>
  </si>
  <si>
    <t>Mittelwert</t>
  </si>
  <si>
    <t>Darkbeam 365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</si>
</sst>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164" fontId="0" fillId="0" borderId="0" xfId="0" applyNumberFormat="1" applyFill="1"/>
    <xf numFmtId="3" fontId="0" fillId="0" borderId="0" xfId="0" applyNumberFormat="1" applyFill="1"/>
    <xf numFmtId="165" fontId="0" fillId="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Sorbit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[1]Tabelle1!$B$76</c:f>
              <c:strCache>
                <c:ptCount val="1"/>
                <c:pt idx="0">
                  <c:v>Durchführung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[1]Tabelle1!$A$77:$A$89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</c:numCache>
            </c:numRef>
          </c:cat>
          <c:val>
            <c:numRef>
              <c:f>[1]Tabelle1!$B$77:$B$89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0.4</c:v>
                </c:pt>
                <c:pt idx="4">
                  <c:v>0.8</c:v>
                </c:pt>
                <c:pt idx="5">
                  <c:v>1.3</c:v>
                </c:pt>
                <c:pt idx="6">
                  <c:v>1.6</c:v>
                </c:pt>
                <c:pt idx="7">
                  <c:v>1.9</c:v>
                </c:pt>
                <c:pt idx="8">
                  <c:v>2.2999999999999998</c:v>
                </c:pt>
                <c:pt idx="9">
                  <c:v>2.8</c:v>
                </c:pt>
                <c:pt idx="10">
                  <c:v>3</c:v>
                </c:pt>
                <c:pt idx="11">
                  <c:v>3.4</c:v>
                </c:pt>
                <c:pt idx="12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E-4FC2-B935-B82E5B7240E8}"/>
            </c:ext>
          </c:extLst>
        </c:ser>
        <c:ser>
          <c:idx val="1"/>
          <c:order val="1"/>
          <c:tx>
            <c:strRef>
              <c:f>[1]Tabelle1!$C$76</c:f>
              <c:strCache>
                <c:ptCount val="1"/>
                <c:pt idx="0">
                  <c:v>Durchführung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[1]Tabelle1!$A$77:$A$89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</c:numCache>
            </c:numRef>
          </c:cat>
          <c:val>
            <c:numRef>
              <c:f>[1]Tabelle1!$C$77:$C$89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0.9</c:v>
                </c:pt>
                <c:pt idx="4">
                  <c:v>1.2</c:v>
                </c:pt>
                <c:pt idx="5">
                  <c:v>1.7</c:v>
                </c:pt>
                <c:pt idx="6">
                  <c:v>2</c:v>
                </c:pt>
                <c:pt idx="7">
                  <c:v>2.2999999999999998</c:v>
                </c:pt>
                <c:pt idx="8">
                  <c:v>2.5</c:v>
                </c:pt>
                <c:pt idx="9">
                  <c:v>3</c:v>
                </c:pt>
                <c:pt idx="10">
                  <c:v>3.2</c:v>
                </c:pt>
                <c:pt idx="11">
                  <c:v>3.7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6E-4FC2-B935-B82E5B7240E8}"/>
            </c:ext>
          </c:extLst>
        </c:ser>
        <c:ser>
          <c:idx val="2"/>
          <c:order val="2"/>
          <c:tx>
            <c:strRef>
              <c:f>[1]Tabelle1!$D$76</c:f>
              <c:strCache>
                <c:ptCount val="1"/>
                <c:pt idx="0">
                  <c:v>Durchführung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[1]Tabelle1!$A$77:$A$89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</c:numCache>
            </c:numRef>
          </c:cat>
          <c:val>
            <c:numRef>
              <c:f>[1]Tabelle1!$D$77:$D$89</c:f>
              <c:numCache>
                <c:formatCode>General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1.1000000000000001</c:v>
                </c:pt>
                <c:pt idx="4">
                  <c:v>1.4</c:v>
                </c:pt>
                <c:pt idx="5">
                  <c:v>1.8</c:v>
                </c:pt>
                <c:pt idx="6">
                  <c:v>2.1</c:v>
                </c:pt>
                <c:pt idx="7">
                  <c:v>2.2999999999999998</c:v>
                </c:pt>
                <c:pt idx="8">
                  <c:v>2.6</c:v>
                </c:pt>
                <c:pt idx="9">
                  <c:v>3</c:v>
                </c:pt>
                <c:pt idx="10">
                  <c:v>3.3</c:v>
                </c:pt>
                <c:pt idx="11">
                  <c:v>3.8</c:v>
                </c:pt>
                <c:pt idx="12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6E-4FC2-B935-B82E5B724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8002255"/>
        <c:axId val="26531696"/>
      </c:barChart>
      <c:catAx>
        <c:axId val="1648002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31696"/>
        <c:crosses val="autoZero"/>
        <c:auto val="1"/>
        <c:lblAlgn val="ctr"/>
        <c:lblOffset val="100"/>
        <c:noMultiLvlLbl val="0"/>
      </c:catAx>
      <c:valAx>
        <c:axId val="2653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800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Glycerin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Glycerin</c:v>
          </c:tx>
          <c:marker>
            <c:symbol val="none"/>
          </c:marker>
          <c:xVal>
            <c:numRef>
              <c:f>Tabelle1!$A$81:$A$94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Tabelle1!$E$81:$E$94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0.26666666666666666</c:v>
                </c:pt>
                <c:pt idx="4">
                  <c:v>0.93333333333333324</c:v>
                </c:pt>
                <c:pt idx="5">
                  <c:v>1.7666666666666668</c:v>
                </c:pt>
                <c:pt idx="6">
                  <c:v>2.8000000000000003</c:v>
                </c:pt>
                <c:pt idx="7">
                  <c:v>3.7666666666666671</c:v>
                </c:pt>
                <c:pt idx="8">
                  <c:v>4.4666666666666668</c:v>
                </c:pt>
                <c:pt idx="9">
                  <c:v>5.166666666666667</c:v>
                </c:pt>
                <c:pt idx="10">
                  <c:v>5.7333333333333334</c:v>
                </c:pt>
                <c:pt idx="11">
                  <c:v>6.1999999999999993</c:v>
                </c:pt>
                <c:pt idx="12">
                  <c:v>6.6333333333333329</c:v>
                </c:pt>
                <c:pt idx="13">
                  <c:v>7.0666666666666664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CE-4718-8D26-A1CCEF5CF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Glycerin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Glycerin</c:v>
          </c:tx>
          <c:marker>
            <c:symbol val="none"/>
          </c:marker>
          <c:xVal>
            <c:numRef>
              <c:f>Tabelle1!$L$81:$L$94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Tabelle1!$P$81:$P$94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0.23333333333333331</c:v>
                </c:pt>
                <c:pt idx="3">
                  <c:v>1.0333333333333334</c:v>
                </c:pt>
                <c:pt idx="4">
                  <c:v>1.8</c:v>
                </c:pt>
                <c:pt idx="5">
                  <c:v>2.6</c:v>
                </c:pt>
                <c:pt idx="6">
                  <c:v>3.4333333333333336</c:v>
                </c:pt>
                <c:pt idx="7">
                  <c:v>4.1000000000000005</c:v>
                </c:pt>
                <c:pt idx="8">
                  <c:v>4.8999999999999995</c:v>
                </c:pt>
                <c:pt idx="9">
                  <c:v>5.3999999999999995</c:v>
                </c:pt>
                <c:pt idx="10">
                  <c:v>6</c:v>
                </c:pt>
                <c:pt idx="11">
                  <c:v>6.7333333333333334</c:v>
                </c:pt>
                <c:pt idx="12">
                  <c:v>7.1333333333333329</c:v>
                </c:pt>
                <c:pt idx="13">
                  <c:v>7.8666666666666671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7F-4732-B1C4-B266A1FC7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Sorbit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Sorbit</c:v>
          </c:tx>
          <c:marker>
            <c:symbol val="none"/>
          </c:marker>
          <c:xVal>
            <c:numRef>
              <c:f>Tabelle1!$A$100:$A$113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Tabelle1!$E$100:$E$113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9.9999999999999992E-2</c:v>
                </c:pt>
                <c:pt idx="3">
                  <c:v>0.39999999999999997</c:v>
                </c:pt>
                <c:pt idx="4">
                  <c:v>0.80000000000000016</c:v>
                </c:pt>
                <c:pt idx="5">
                  <c:v>1.1333333333333333</c:v>
                </c:pt>
                <c:pt idx="6">
                  <c:v>1.5999999999999999</c:v>
                </c:pt>
                <c:pt idx="7">
                  <c:v>1.9000000000000001</c:v>
                </c:pt>
                <c:pt idx="8">
                  <c:v>2.1666666666666665</c:v>
                </c:pt>
                <c:pt idx="9">
                  <c:v>2.4666666666666668</c:v>
                </c:pt>
                <c:pt idx="10">
                  <c:v>2.9333333333333336</c:v>
                </c:pt>
                <c:pt idx="11">
                  <c:v>3.1666666666666665</c:v>
                </c:pt>
                <c:pt idx="12">
                  <c:v>3.6333333333333329</c:v>
                </c:pt>
                <c:pt idx="13">
                  <c:v>3.9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80-4C6C-BD86-FBB21E0CC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Xylit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Xylit</c:v>
          </c:tx>
          <c:marker>
            <c:symbol val="none"/>
          </c:marker>
          <c:xVal>
            <c:numRef>
              <c:f>Tabelle1!$A$119:$A$132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Tabelle1!$E$119:$E$132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0.33333333333333331</c:v>
                </c:pt>
                <c:pt idx="5">
                  <c:v>0.56666666666666665</c:v>
                </c:pt>
                <c:pt idx="6">
                  <c:v>1.0333333333333334</c:v>
                </c:pt>
                <c:pt idx="7">
                  <c:v>1.5</c:v>
                </c:pt>
                <c:pt idx="8">
                  <c:v>1.8666666666666669</c:v>
                </c:pt>
                <c:pt idx="9">
                  <c:v>2.2666666666666666</c:v>
                </c:pt>
                <c:pt idx="10">
                  <c:v>2.7333333333333329</c:v>
                </c:pt>
                <c:pt idx="11">
                  <c:v>3.0333333333333332</c:v>
                </c:pt>
                <c:pt idx="12">
                  <c:v>3.3666666666666667</c:v>
                </c:pt>
                <c:pt idx="13">
                  <c:v>3.8666666666666667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41-4B34-9498-41151C58B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Erythrit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Erythrit</c:v>
          </c:tx>
          <c:marker>
            <c:symbol val="none"/>
          </c:marker>
          <c:xVal>
            <c:numRef>
              <c:f>Tabelle1!$A$138:$A$151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Tabelle1!$E$138:$E$151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  <c:pt idx="4">
                  <c:v>0.43333333333333329</c:v>
                </c:pt>
                <c:pt idx="5">
                  <c:v>0.9</c:v>
                </c:pt>
                <c:pt idx="6">
                  <c:v>1.5</c:v>
                </c:pt>
                <c:pt idx="7">
                  <c:v>2</c:v>
                </c:pt>
                <c:pt idx="8">
                  <c:v>2.5666666666666664</c:v>
                </c:pt>
                <c:pt idx="9">
                  <c:v>2.9666666666666668</c:v>
                </c:pt>
                <c:pt idx="10">
                  <c:v>3.5</c:v>
                </c:pt>
                <c:pt idx="11">
                  <c:v>4</c:v>
                </c:pt>
                <c:pt idx="12">
                  <c:v>4.4666666666666659</c:v>
                </c:pt>
                <c:pt idx="13">
                  <c:v>4.9333333333333336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C2-4D20-8B66-A5EAE3BED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Ethanol 50 Vol.%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Ethanol 50 Vol.%</c:v>
          </c:tx>
          <c:xVal>
            <c:numRef>
              <c:f>Tabelle1!$A$178:$A$191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Tabelle1!$E$178:$E$191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0.19999999999999998</c:v>
                </c:pt>
                <c:pt idx="3">
                  <c:v>0.53333333333333333</c:v>
                </c:pt>
                <c:pt idx="4">
                  <c:v>1.8666666666666665</c:v>
                </c:pt>
                <c:pt idx="5">
                  <c:v>3.1</c:v>
                </c:pt>
                <c:pt idx="6">
                  <c:v>4.8</c:v>
                </c:pt>
                <c:pt idx="7">
                  <c:v>6.5</c:v>
                </c:pt>
                <c:pt idx="8">
                  <c:v>8.5</c:v>
                </c:pt>
                <c:pt idx="9">
                  <c:v>10.966666666666667</c:v>
                </c:pt>
                <c:pt idx="10">
                  <c:v>12.166666666666666</c:v>
                </c:pt>
                <c:pt idx="11">
                  <c:v>14.133333333333333</c:v>
                </c:pt>
                <c:pt idx="12">
                  <c:v>15.566666666666668</c:v>
                </c:pt>
                <c:pt idx="13">
                  <c:v>17.333333333333332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EC4-4DA3-ADED-AF2254FC2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Sorbit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Sorbit</c:v>
          </c:tx>
          <c:marker>
            <c:symbol val="none"/>
          </c:marker>
          <c:xVal>
            <c:numRef>
              <c:f>Tabelle1!$L$100:$L$113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Tabelle1!$P$100:$P$113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0.13333333333333333</c:v>
                </c:pt>
                <c:pt idx="3">
                  <c:v>0.6333333333333333</c:v>
                </c:pt>
                <c:pt idx="4">
                  <c:v>1.4000000000000001</c:v>
                </c:pt>
                <c:pt idx="5">
                  <c:v>1.9666666666666668</c:v>
                </c:pt>
                <c:pt idx="6">
                  <c:v>2.4666666666666668</c:v>
                </c:pt>
                <c:pt idx="7">
                  <c:v>3.0333333333333337</c:v>
                </c:pt>
                <c:pt idx="8">
                  <c:v>3.5333333333333332</c:v>
                </c:pt>
                <c:pt idx="9">
                  <c:v>4.0999999999999996</c:v>
                </c:pt>
                <c:pt idx="10">
                  <c:v>4.5999999999999996</c:v>
                </c:pt>
                <c:pt idx="11">
                  <c:v>5.2</c:v>
                </c:pt>
                <c:pt idx="12">
                  <c:v>5.6333333333333329</c:v>
                </c:pt>
                <c:pt idx="13">
                  <c:v>6.2333333333333334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34-447C-8905-2DC9403B7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Xylit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Xylit</c:v>
          </c:tx>
          <c:marker>
            <c:symbol val="none"/>
          </c:marker>
          <c:xVal>
            <c:numRef>
              <c:f>Tabelle1!$L$119:$L$132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Tabelle1!$P$119:$P$132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  <c:pt idx="4">
                  <c:v>0.56666666666666676</c:v>
                </c:pt>
                <c:pt idx="5">
                  <c:v>0.96666666666666679</c:v>
                </c:pt>
                <c:pt idx="6">
                  <c:v>1.3666666666666665</c:v>
                </c:pt>
                <c:pt idx="7">
                  <c:v>2</c:v>
                </c:pt>
                <c:pt idx="8">
                  <c:v>2.5666666666666669</c:v>
                </c:pt>
                <c:pt idx="9">
                  <c:v>3.1666666666666665</c:v>
                </c:pt>
                <c:pt idx="10">
                  <c:v>3.6333333333333333</c:v>
                </c:pt>
                <c:pt idx="11">
                  <c:v>4.333333333333333</c:v>
                </c:pt>
                <c:pt idx="12">
                  <c:v>5.2666666666666666</c:v>
                </c:pt>
                <c:pt idx="13">
                  <c:v>5.666666666666667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E9-4B03-A717-D0B8B3A53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Erythrit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Erythrit</c:v>
          </c:tx>
          <c:marker>
            <c:symbol val="none"/>
          </c:marker>
          <c:xVal>
            <c:numRef>
              <c:f>Tabelle1!$L$138:$L$151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Tabelle1!$P$138:$P$151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  <c:pt idx="4">
                  <c:v>0.39999999999999997</c:v>
                </c:pt>
                <c:pt idx="5">
                  <c:v>0.76666666666666661</c:v>
                </c:pt>
                <c:pt idx="6">
                  <c:v>1.2333333333333334</c:v>
                </c:pt>
                <c:pt idx="7">
                  <c:v>1.8</c:v>
                </c:pt>
                <c:pt idx="8">
                  <c:v>2.2666666666666666</c:v>
                </c:pt>
                <c:pt idx="9">
                  <c:v>2.7333333333333329</c:v>
                </c:pt>
                <c:pt idx="10">
                  <c:v>3.2666666666666671</c:v>
                </c:pt>
                <c:pt idx="11">
                  <c:v>3.7666666666666671</c:v>
                </c:pt>
                <c:pt idx="12">
                  <c:v>4.4666666666666668</c:v>
                </c:pt>
                <c:pt idx="13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5F0-42B8-A4C4-589C8C222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einwertiger Alkohole gleicher Konzentration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1047037037037034E-2"/>
          <c:y val="0.27266604938271605"/>
          <c:w val="0.72040944444444444"/>
          <c:h val="0.63935092592592602"/>
        </c:manualLayout>
      </c:layout>
      <c:scatterChart>
        <c:scatterStyle val="smoothMarker"/>
        <c:varyColors val="0"/>
        <c:ser>
          <c:idx val="1"/>
          <c:order val="0"/>
          <c:tx>
            <c:v>Methanol</c:v>
          </c:tx>
          <c:marker>
            <c:symbol val="none"/>
          </c:marker>
          <c:xVal>
            <c:numRef>
              <c:f>Tabelle1!$L$24:$L$37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Tabelle1!$P$24:$P$37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1.1666666666666667</c:v>
                </c:pt>
                <c:pt idx="4">
                  <c:v>4.1000000000000005</c:v>
                </c:pt>
                <c:pt idx="5">
                  <c:v>7.2333333333333343</c:v>
                </c:pt>
                <c:pt idx="6">
                  <c:v>10.266666666666667</c:v>
                </c:pt>
                <c:pt idx="7">
                  <c:v>12.6</c:v>
                </c:pt>
                <c:pt idx="8">
                  <c:v>15.133333333333335</c:v>
                </c:pt>
                <c:pt idx="9">
                  <c:v>18.566666666666666</c:v>
                </c:pt>
                <c:pt idx="10">
                  <c:v>22.233333333333334</c:v>
                </c:pt>
                <c:pt idx="11">
                  <c:v>24.766666666666666</c:v>
                </c:pt>
                <c:pt idx="12">
                  <c:v>27.8</c:v>
                </c:pt>
                <c:pt idx="13">
                  <c:v>31.100000000000005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B6-4097-A2DE-458BE41AFB1A}"/>
            </c:ext>
          </c:extLst>
        </c:ser>
        <c:ser>
          <c:idx val="2"/>
          <c:order val="1"/>
          <c:tx>
            <c:v>Ethanol</c:v>
          </c:tx>
          <c:marker>
            <c:symbol val="none"/>
          </c:marker>
          <c:xVal>
            <c:numRef>
              <c:f>Tabelle1!$L$5:$L$18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Tabelle1!$P$5:$P$18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0.80000000000000016</c:v>
                </c:pt>
                <c:pt idx="4">
                  <c:v>2.8000000000000003</c:v>
                </c:pt>
                <c:pt idx="5">
                  <c:v>6.4333333333333336</c:v>
                </c:pt>
                <c:pt idx="6">
                  <c:v>9.8666666666666671</c:v>
                </c:pt>
                <c:pt idx="7">
                  <c:v>12.466666666666667</c:v>
                </c:pt>
                <c:pt idx="8">
                  <c:v>16.066666666666666</c:v>
                </c:pt>
                <c:pt idx="9">
                  <c:v>19.166666666666668</c:v>
                </c:pt>
                <c:pt idx="10">
                  <c:v>22.5</c:v>
                </c:pt>
                <c:pt idx="11">
                  <c:v>25.666666666666668</c:v>
                </c:pt>
                <c:pt idx="12">
                  <c:v>29.3</c:v>
                </c:pt>
                <c:pt idx="13">
                  <c:v>32.033333333333331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B6-4097-A2DE-458BE41AFB1A}"/>
            </c:ext>
          </c:extLst>
        </c:ser>
        <c:ser>
          <c:idx val="3"/>
          <c:order val="2"/>
          <c:tx>
            <c:v>Propanol</c:v>
          </c:tx>
          <c:marker>
            <c:symbol val="none"/>
          </c:marker>
          <c:xVal>
            <c:numRef>
              <c:f>Tabelle1!$L$43:$L$56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Tabelle1!$P$43:$P$56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0.13333333333333333</c:v>
                </c:pt>
                <c:pt idx="3">
                  <c:v>1.0333333333333334</c:v>
                </c:pt>
                <c:pt idx="4">
                  <c:v>2.8666666666666671</c:v>
                </c:pt>
                <c:pt idx="5">
                  <c:v>5.3999999999999995</c:v>
                </c:pt>
                <c:pt idx="6">
                  <c:v>7.7</c:v>
                </c:pt>
                <c:pt idx="7">
                  <c:v>10.166666666666666</c:v>
                </c:pt>
                <c:pt idx="8">
                  <c:v>12.466666666666667</c:v>
                </c:pt>
                <c:pt idx="9">
                  <c:v>15.066666666666668</c:v>
                </c:pt>
                <c:pt idx="10">
                  <c:v>17.7</c:v>
                </c:pt>
                <c:pt idx="11">
                  <c:v>20.599999999999998</c:v>
                </c:pt>
                <c:pt idx="12">
                  <c:v>23.466666666666669</c:v>
                </c:pt>
                <c:pt idx="13">
                  <c:v>26.233333333333334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5B6-4097-A2DE-458BE41AF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3"/>
                <c:tx>
                  <c:v>Ethylenglycol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Tabelle1!$L$62:$L$75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Tabelle1!$P$62:$P$75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0.10000000000000002</c:v>
                      </c:pt>
                      <c:pt idx="4">
                        <c:v>0.53333333333333333</c:v>
                      </c:pt>
                      <c:pt idx="5">
                        <c:v>1</c:v>
                      </c:pt>
                      <c:pt idx="6">
                        <c:v>1.3666666666666665</c:v>
                      </c:pt>
                      <c:pt idx="7">
                        <c:v>1.8</c:v>
                      </c:pt>
                      <c:pt idx="8">
                        <c:v>2.2333333333333334</c:v>
                      </c:pt>
                      <c:pt idx="9">
                        <c:v>2.6666666666666665</c:v>
                      </c:pt>
                      <c:pt idx="10">
                        <c:v>3</c:v>
                      </c:pt>
                      <c:pt idx="11">
                        <c:v>3.5</c:v>
                      </c:pt>
                      <c:pt idx="12">
                        <c:v>3.9</c:v>
                      </c:pt>
                      <c:pt idx="13">
                        <c:v>4.3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15B6-4097-A2DE-458BE41AFB1A}"/>
                  </c:ext>
                </c:extLst>
              </c15:ser>
            </c15:filteredScatterSeries>
            <c15:filteredScatterSeries>
              <c15:ser>
                <c:idx val="0"/>
                <c:order val="4"/>
                <c:tx>
                  <c:v>Glycerin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Tabelle1!$L$81:$L$94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Tabelle1!$P$81:$P$94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0.23333333333333331</c:v>
                      </c:pt>
                      <c:pt idx="3">
                        <c:v>1.0333333333333334</c:v>
                      </c:pt>
                      <c:pt idx="4">
                        <c:v>1.8</c:v>
                      </c:pt>
                      <c:pt idx="5">
                        <c:v>2.6</c:v>
                      </c:pt>
                      <c:pt idx="6">
                        <c:v>3.4333333333333336</c:v>
                      </c:pt>
                      <c:pt idx="7">
                        <c:v>4.1000000000000005</c:v>
                      </c:pt>
                      <c:pt idx="8">
                        <c:v>4.8999999999999995</c:v>
                      </c:pt>
                      <c:pt idx="9">
                        <c:v>5.3999999999999995</c:v>
                      </c:pt>
                      <c:pt idx="10">
                        <c:v>6</c:v>
                      </c:pt>
                      <c:pt idx="11">
                        <c:v>6.7333333333333334</c:v>
                      </c:pt>
                      <c:pt idx="12">
                        <c:v>7.1333333333333329</c:v>
                      </c:pt>
                      <c:pt idx="13">
                        <c:v>7.8666666666666671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15B6-4097-A2DE-458BE41AFB1A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v>Erythrit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Tabelle1!$L$138:$L$151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Tabelle1!$P$138:$P$151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0.16666666666666666</c:v>
                      </c:pt>
                      <c:pt idx="4">
                        <c:v>0.39999999999999997</c:v>
                      </c:pt>
                      <c:pt idx="5">
                        <c:v>0.76666666666666661</c:v>
                      </c:pt>
                      <c:pt idx="6">
                        <c:v>1.2333333333333334</c:v>
                      </c:pt>
                      <c:pt idx="7">
                        <c:v>1.8</c:v>
                      </c:pt>
                      <c:pt idx="8">
                        <c:v>2.2666666666666666</c:v>
                      </c:pt>
                      <c:pt idx="9">
                        <c:v>2.7333333333333329</c:v>
                      </c:pt>
                      <c:pt idx="10">
                        <c:v>3.2666666666666671</c:v>
                      </c:pt>
                      <c:pt idx="11">
                        <c:v>3.7666666666666671</c:v>
                      </c:pt>
                      <c:pt idx="12">
                        <c:v>4.4666666666666668</c:v>
                      </c:pt>
                      <c:pt idx="13">
                        <c:v>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5B6-4097-A2DE-458BE41AFB1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Xylit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Tabelle1!$L$119:$L$132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Tabelle1!$P$119:$P$132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0.16666666666666666</c:v>
                      </c:pt>
                      <c:pt idx="4">
                        <c:v>0.56666666666666676</c:v>
                      </c:pt>
                      <c:pt idx="5">
                        <c:v>0.96666666666666679</c:v>
                      </c:pt>
                      <c:pt idx="6">
                        <c:v>1.3666666666666665</c:v>
                      </c:pt>
                      <c:pt idx="7">
                        <c:v>2</c:v>
                      </c:pt>
                      <c:pt idx="8">
                        <c:v>2.5666666666666669</c:v>
                      </c:pt>
                      <c:pt idx="9">
                        <c:v>3.1666666666666665</c:v>
                      </c:pt>
                      <c:pt idx="10">
                        <c:v>3.6333333333333333</c:v>
                      </c:pt>
                      <c:pt idx="11">
                        <c:v>4.333333333333333</c:v>
                      </c:pt>
                      <c:pt idx="12">
                        <c:v>5.2666666666666666</c:v>
                      </c:pt>
                      <c:pt idx="13">
                        <c:v>5.666666666666667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5B6-4097-A2DE-458BE41AFB1A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Sorbit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Tabelle1!$L$100:$L$113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Tabelle1!$P$100:$P$113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0.13333333333333333</c:v>
                      </c:pt>
                      <c:pt idx="3">
                        <c:v>0.6333333333333333</c:v>
                      </c:pt>
                      <c:pt idx="4">
                        <c:v>1.4000000000000001</c:v>
                      </c:pt>
                      <c:pt idx="5">
                        <c:v>1.9666666666666668</c:v>
                      </c:pt>
                      <c:pt idx="6">
                        <c:v>2.4666666666666668</c:v>
                      </c:pt>
                      <c:pt idx="7">
                        <c:v>3.0333333333333337</c:v>
                      </c:pt>
                      <c:pt idx="8">
                        <c:v>3.5333333333333332</c:v>
                      </c:pt>
                      <c:pt idx="9">
                        <c:v>4.0999999999999996</c:v>
                      </c:pt>
                      <c:pt idx="10">
                        <c:v>4.5999999999999996</c:v>
                      </c:pt>
                      <c:pt idx="11">
                        <c:v>5.2</c:v>
                      </c:pt>
                      <c:pt idx="12">
                        <c:v>5.6333333333333329</c:v>
                      </c:pt>
                      <c:pt idx="13">
                        <c:v>6.2333333333333334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5B6-4097-A2DE-458BE41AFB1A}"/>
                  </c:ext>
                </c:extLst>
              </c15:ser>
            </c15:filteredScatterSeries>
          </c:ext>
        </c:extLst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>
            <c:manualLayout>
              <c:xMode val="edge"/>
              <c:yMode val="edge"/>
              <c:x val="0.79430129629629631"/>
              <c:y val="0.8560666666666666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6.0725925925925964E-3"/>
              <c:y val="0.1919308641975308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legend>
      <c:legendPos val="r"/>
      <c:layout>
        <c:manualLayout>
          <c:xMode val="edge"/>
          <c:yMode val="edge"/>
          <c:x val="0.7980572222222222"/>
          <c:y val="0.27047222222222222"/>
          <c:w val="0.16564129629629629"/>
          <c:h val="0.20699444444444445"/>
        </c:manualLayout>
      </c:layout>
      <c:overlay val="0"/>
      <c:txPr>
        <a:bodyPr/>
        <a:lstStyle/>
        <a:p>
          <a:pPr>
            <a:defRPr>
              <a:latin typeface="Cambria Math" panose="02040503050406030204" pitchFamily="18" charset="0"/>
              <a:ea typeface="Cambria Math" panose="02040503050406030204" pitchFamily="18" charset="0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Ethanol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Tabelle1!$A$5:$A$18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Tabelle1!$E$5:$E$18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0.26666666666666666</c:v>
                </c:pt>
                <c:pt idx="4">
                  <c:v>0.93333333333333324</c:v>
                </c:pt>
                <c:pt idx="5">
                  <c:v>2.2333333333333329</c:v>
                </c:pt>
                <c:pt idx="6">
                  <c:v>4.2666666666666666</c:v>
                </c:pt>
                <c:pt idx="7">
                  <c:v>5.666666666666667</c:v>
                </c:pt>
                <c:pt idx="8">
                  <c:v>7.6333333333333329</c:v>
                </c:pt>
                <c:pt idx="9">
                  <c:v>10.066666666666668</c:v>
                </c:pt>
                <c:pt idx="10">
                  <c:v>12.333333333333334</c:v>
                </c:pt>
                <c:pt idx="11">
                  <c:v>14.366666666666667</c:v>
                </c:pt>
                <c:pt idx="12">
                  <c:v>16.533333333333335</c:v>
                </c:pt>
                <c:pt idx="13">
                  <c:v>18.666666666666668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02F-4230-8312-81236AA43F0A}"/>
            </c:ext>
          </c:extLst>
        </c:ser>
        <c:ser>
          <c:idx val="2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Tabelle1!$E$5:$E$18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0.26666666666666666</c:v>
                </c:pt>
                <c:pt idx="4">
                  <c:v>0.93333333333333324</c:v>
                </c:pt>
                <c:pt idx="5">
                  <c:v>2.2333333333333329</c:v>
                </c:pt>
                <c:pt idx="6">
                  <c:v>4.2666666666666666</c:v>
                </c:pt>
                <c:pt idx="7">
                  <c:v>5.666666666666667</c:v>
                </c:pt>
                <c:pt idx="8">
                  <c:v>7.6333333333333329</c:v>
                </c:pt>
                <c:pt idx="9">
                  <c:v>10.066666666666668</c:v>
                </c:pt>
                <c:pt idx="10">
                  <c:v>12.333333333333334</c:v>
                </c:pt>
                <c:pt idx="11">
                  <c:v>14.366666666666667</c:v>
                </c:pt>
                <c:pt idx="12">
                  <c:v>16.533333333333335</c:v>
                </c:pt>
                <c:pt idx="13">
                  <c:v>18.666666666666668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02F-4230-8312-81236AA43F0A}"/>
            </c:ext>
          </c:extLst>
        </c:ser>
        <c:ser>
          <c:idx val="0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Tabelle1!$E$5:$E$18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0.26666666666666666</c:v>
                </c:pt>
                <c:pt idx="4">
                  <c:v>0.93333333333333324</c:v>
                </c:pt>
                <c:pt idx="5">
                  <c:v>2.2333333333333329</c:v>
                </c:pt>
                <c:pt idx="6">
                  <c:v>4.2666666666666666</c:v>
                </c:pt>
                <c:pt idx="7">
                  <c:v>5.666666666666667</c:v>
                </c:pt>
                <c:pt idx="8">
                  <c:v>7.6333333333333329</c:v>
                </c:pt>
                <c:pt idx="9">
                  <c:v>10.066666666666668</c:v>
                </c:pt>
                <c:pt idx="10">
                  <c:v>12.333333333333334</c:v>
                </c:pt>
                <c:pt idx="11">
                  <c:v>14.366666666666667</c:v>
                </c:pt>
                <c:pt idx="12">
                  <c:v>16.533333333333335</c:v>
                </c:pt>
                <c:pt idx="13">
                  <c:v>18.666666666666668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02F-4230-8312-81236AA43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mehrwertiger Alkohole gleicher Konzentration 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1047037037037034E-2"/>
          <c:y val="0.27266604938271605"/>
          <c:w val="0.72040944444444444"/>
          <c:h val="0.63935092592592602"/>
        </c:manualLayout>
      </c:layout>
      <c:scatterChart>
        <c:scatterStyle val="smoothMarker"/>
        <c:varyColors val="0"/>
        <c:ser>
          <c:idx val="4"/>
          <c:order val="3"/>
          <c:tx>
            <c:v>Ethylenglycol</c:v>
          </c:tx>
          <c:marker>
            <c:symbol val="none"/>
          </c:marker>
          <c:xVal>
            <c:numRef>
              <c:f>Tabelle1!$L$62:$L$75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Tabelle1!$P$62:$P$75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0.10000000000000002</c:v>
                </c:pt>
                <c:pt idx="4">
                  <c:v>0.53333333333333333</c:v>
                </c:pt>
                <c:pt idx="5">
                  <c:v>1</c:v>
                </c:pt>
                <c:pt idx="6">
                  <c:v>1.3666666666666665</c:v>
                </c:pt>
                <c:pt idx="7">
                  <c:v>1.8</c:v>
                </c:pt>
                <c:pt idx="8">
                  <c:v>2.2333333333333334</c:v>
                </c:pt>
                <c:pt idx="9">
                  <c:v>2.6666666666666665</c:v>
                </c:pt>
                <c:pt idx="10">
                  <c:v>3</c:v>
                </c:pt>
                <c:pt idx="11">
                  <c:v>3.5</c:v>
                </c:pt>
                <c:pt idx="12">
                  <c:v>3.9</c:v>
                </c:pt>
                <c:pt idx="13">
                  <c:v>4.3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04-425E-8D98-0B8095086702}"/>
            </c:ext>
          </c:extLst>
        </c:ser>
        <c:ser>
          <c:idx val="0"/>
          <c:order val="4"/>
          <c:tx>
            <c:v>Glycerin</c:v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Tabelle1!$L$81:$L$94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Tabelle1!$P$81:$P$94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0.23333333333333331</c:v>
                </c:pt>
                <c:pt idx="3">
                  <c:v>1.0333333333333334</c:v>
                </c:pt>
                <c:pt idx="4">
                  <c:v>1.8</c:v>
                </c:pt>
                <c:pt idx="5">
                  <c:v>2.6</c:v>
                </c:pt>
                <c:pt idx="6">
                  <c:v>3.4333333333333336</c:v>
                </c:pt>
                <c:pt idx="7">
                  <c:v>4.1000000000000005</c:v>
                </c:pt>
                <c:pt idx="8">
                  <c:v>4.8999999999999995</c:v>
                </c:pt>
                <c:pt idx="9">
                  <c:v>5.3999999999999995</c:v>
                </c:pt>
                <c:pt idx="10">
                  <c:v>6</c:v>
                </c:pt>
                <c:pt idx="11">
                  <c:v>6.7333333333333334</c:v>
                </c:pt>
                <c:pt idx="12">
                  <c:v>7.1333333333333329</c:v>
                </c:pt>
                <c:pt idx="13">
                  <c:v>7.8666666666666671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04-425E-8D98-0B8095086702}"/>
            </c:ext>
          </c:extLst>
        </c:ser>
        <c:ser>
          <c:idx val="7"/>
          <c:order val="5"/>
          <c:tx>
            <c:v>Erythrit</c:v>
          </c:tx>
          <c:marker>
            <c:symbol val="none"/>
          </c:marker>
          <c:xVal>
            <c:numRef>
              <c:f>Tabelle1!$L$138:$L$151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Tabelle1!$P$138:$P$151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  <c:pt idx="4">
                  <c:v>0.39999999999999997</c:v>
                </c:pt>
                <c:pt idx="5">
                  <c:v>0.76666666666666661</c:v>
                </c:pt>
                <c:pt idx="6">
                  <c:v>1.2333333333333334</c:v>
                </c:pt>
                <c:pt idx="7">
                  <c:v>1.8</c:v>
                </c:pt>
                <c:pt idx="8">
                  <c:v>2.2666666666666666</c:v>
                </c:pt>
                <c:pt idx="9">
                  <c:v>2.7333333333333329</c:v>
                </c:pt>
                <c:pt idx="10">
                  <c:v>3.2666666666666671</c:v>
                </c:pt>
                <c:pt idx="11">
                  <c:v>3.7666666666666671</c:v>
                </c:pt>
                <c:pt idx="12">
                  <c:v>4.4666666666666668</c:v>
                </c:pt>
                <c:pt idx="13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204-425E-8D98-0B8095086702}"/>
            </c:ext>
          </c:extLst>
        </c:ser>
        <c:ser>
          <c:idx val="6"/>
          <c:order val="6"/>
          <c:tx>
            <c:v>Xylit</c:v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Tabelle1!$L$119:$L$132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Tabelle1!$P$119:$P$132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  <c:pt idx="4">
                  <c:v>0.56666666666666676</c:v>
                </c:pt>
                <c:pt idx="5">
                  <c:v>0.96666666666666679</c:v>
                </c:pt>
                <c:pt idx="6">
                  <c:v>1.3666666666666665</c:v>
                </c:pt>
                <c:pt idx="7">
                  <c:v>2</c:v>
                </c:pt>
                <c:pt idx="8">
                  <c:v>2.5666666666666669</c:v>
                </c:pt>
                <c:pt idx="9">
                  <c:v>3.1666666666666665</c:v>
                </c:pt>
                <c:pt idx="10">
                  <c:v>3.6333333333333333</c:v>
                </c:pt>
                <c:pt idx="11">
                  <c:v>4.333333333333333</c:v>
                </c:pt>
                <c:pt idx="12">
                  <c:v>5.2666666666666666</c:v>
                </c:pt>
                <c:pt idx="13">
                  <c:v>5.666666666666667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204-425E-8D98-0B8095086702}"/>
            </c:ext>
          </c:extLst>
        </c:ser>
        <c:ser>
          <c:idx val="5"/>
          <c:order val="7"/>
          <c:tx>
            <c:v>Sorbit</c:v>
          </c:tx>
          <c:marker>
            <c:symbol val="none"/>
          </c:marker>
          <c:xVal>
            <c:numRef>
              <c:f>Tabelle1!$L$100:$L$113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Tabelle1!$P$100:$P$113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0.13333333333333333</c:v>
                </c:pt>
                <c:pt idx="3">
                  <c:v>0.6333333333333333</c:v>
                </c:pt>
                <c:pt idx="4">
                  <c:v>1.4000000000000001</c:v>
                </c:pt>
                <c:pt idx="5">
                  <c:v>1.9666666666666668</c:v>
                </c:pt>
                <c:pt idx="6">
                  <c:v>2.4666666666666668</c:v>
                </c:pt>
                <c:pt idx="7">
                  <c:v>3.0333333333333337</c:v>
                </c:pt>
                <c:pt idx="8">
                  <c:v>3.5333333333333332</c:v>
                </c:pt>
                <c:pt idx="9">
                  <c:v>4.0999999999999996</c:v>
                </c:pt>
                <c:pt idx="10">
                  <c:v>4.5999999999999996</c:v>
                </c:pt>
                <c:pt idx="11">
                  <c:v>5.2</c:v>
                </c:pt>
                <c:pt idx="12">
                  <c:v>5.6333333333333329</c:v>
                </c:pt>
                <c:pt idx="13">
                  <c:v>6.2333333333333334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204-425E-8D98-0B8095086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v>Methanol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Tabelle1!$L$24:$L$37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Tabelle1!$P$24:$P$37</c15:sqref>
                        </c15:formulaRef>
                      </c:ext>
                    </c:extLst>
                    <c:numCache>
                      <c:formatCode>0.0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1.1666666666666667</c:v>
                      </c:pt>
                      <c:pt idx="4">
                        <c:v>4.1000000000000005</c:v>
                      </c:pt>
                      <c:pt idx="5">
                        <c:v>7.2333333333333343</c:v>
                      </c:pt>
                      <c:pt idx="6">
                        <c:v>10.266666666666667</c:v>
                      </c:pt>
                      <c:pt idx="7">
                        <c:v>12.6</c:v>
                      </c:pt>
                      <c:pt idx="8">
                        <c:v>15.133333333333335</c:v>
                      </c:pt>
                      <c:pt idx="9">
                        <c:v>18.566666666666666</c:v>
                      </c:pt>
                      <c:pt idx="10">
                        <c:v>22.233333333333334</c:v>
                      </c:pt>
                      <c:pt idx="11">
                        <c:v>24.766666666666666</c:v>
                      </c:pt>
                      <c:pt idx="12">
                        <c:v>27.8</c:v>
                      </c:pt>
                      <c:pt idx="13">
                        <c:v>31.100000000000005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0204-425E-8D98-0B8095086702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v>Ethanol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Tabelle1!$L$5:$L$18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Tabelle1!$P$5:$P$18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0.80000000000000016</c:v>
                      </c:pt>
                      <c:pt idx="4">
                        <c:v>2.8000000000000003</c:v>
                      </c:pt>
                      <c:pt idx="5">
                        <c:v>6.4333333333333336</c:v>
                      </c:pt>
                      <c:pt idx="6">
                        <c:v>9.8666666666666671</c:v>
                      </c:pt>
                      <c:pt idx="7">
                        <c:v>12.466666666666667</c:v>
                      </c:pt>
                      <c:pt idx="8">
                        <c:v>16.066666666666666</c:v>
                      </c:pt>
                      <c:pt idx="9">
                        <c:v>19.166666666666668</c:v>
                      </c:pt>
                      <c:pt idx="10">
                        <c:v>22.5</c:v>
                      </c:pt>
                      <c:pt idx="11">
                        <c:v>25.666666666666668</c:v>
                      </c:pt>
                      <c:pt idx="12">
                        <c:v>29.3</c:v>
                      </c:pt>
                      <c:pt idx="13">
                        <c:v>32.033333333333331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204-425E-8D98-0B8095086702}"/>
                  </c:ext>
                </c:extLst>
              </c15:ser>
            </c15:filteredScatterSeries>
            <c15:filteredScatterSeries>
              <c15:ser>
                <c:idx val="3"/>
                <c:order val="2"/>
                <c:tx>
                  <c:v>Propanol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Tabelle1!$L$43:$L$56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Tabelle1!$P$43:$P$56</c15:sqref>
                        </c15:formulaRef>
                      </c:ext>
                    </c:extLst>
                    <c:numCache>
                      <c:formatCode>0.0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0.13333333333333333</c:v>
                      </c:pt>
                      <c:pt idx="3">
                        <c:v>1.0333333333333334</c:v>
                      </c:pt>
                      <c:pt idx="4">
                        <c:v>2.8666666666666671</c:v>
                      </c:pt>
                      <c:pt idx="5">
                        <c:v>5.3999999999999995</c:v>
                      </c:pt>
                      <c:pt idx="6">
                        <c:v>7.7</c:v>
                      </c:pt>
                      <c:pt idx="7">
                        <c:v>10.166666666666666</c:v>
                      </c:pt>
                      <c:pt idx="8">
                        <c:v>12.466666666666667</c:v>
                      </c:pt>
                      <c:pt idx="9">
                        <c:v>15.066666666666668</c:v>
                      </c:pt>
                      <c:pt idx="10">
                        <c:v>17.7</c:v>
                      </c:pt>
                      <c:pt idx="11">
                        <c:v>20.599999999999998</c:v>
                      </c:pt>
                      <c:pt idx="12">
                        <c:v>23.466666666666669</c:v>
                      </c:pt>
                      <c:pt idx="13">
                        <c:v>26.233333333333334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204-425E-8D98-0B8095086702}"/>
                  </c:ext>
                </c:extLst>
              </c15:ser>
            </c15:filteredScatterSeries>
          </c:ext>
        </c:extLst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>
            <c:manualLayout>
              <c:xMode val="edge"/>
              <c:yMode val="edge"/>
              <c:x val="0.79430129629629631"/>
              <c:y val="0.8560666666666666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6.0725925925925964E-3"/>
              <c:y val="0.1919308641975308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legend>
      <c:legendPos val="r"/>
      <c:layout>
        <c:manualLayout>
          <c:xMode val="edge"/>
          <c:yMode val="edge"/>
          <c:x val="0.7980572222222222"/>
          <c:y val="0.27047222222222222"/>
          <c:w val="0.20194277777777778"/>
          <c:h val="0.55198518518518513"/>
        </c:manualLayout>
      </c:layout>
      <c:overlay val="0"/>
      <c:txPr>
        <a:bodyPr/>
        <a:lstStyle/>
        <a:p>
          <a:pPr>
            <a:defRPr>
              <a:latin typeface="Cambria Math" panose="02040503050406030204" pitchFamily="18" charset="0"/>
              <a:ea typeface="Cambria Math" panose="02040503050406030204" pitchFamily="18" charset="0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einwertiger und mehrwertiger Alkohole gleicher Konzentration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1047037037037034E-2"/>
          <c:y val="0.27266604938271605"/>
          <c:w val="0.72040944444444444"/>
          <c:h val="0.63935092592592602"/>
        </c:manualLayout>
      </c:layout>
      <c:scatterChart>
        <c:scatterStyle val="smoothMarker"/>
        <c:varyColors val="0"/>
        <c:ser>
          <c:idx val="1"/>
          <c:order val="0"/>
          <c:tx>
            <c:v>Methanol</c:v>
          </c:tx>
          <c:marker>
            <c:symbol val="none"/>
          </c:marker>
          <c:xVal>
            <c:numRef>
              <c:f>Tabelle1!$L$24:$L$37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Tabelle1!$P$24:$P$37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1.1666666666666667</c:v>
                </c:pt>
                <c:pt idx="4">
                  <c:v>4.1000000000000005</c:v>
                </c:pt>
                <c:pt idx="5">
                  <c:v>7.2333333333333343</c:v>
                </c:pt>
                <c:pt idx="6">
                  <c:v>10.266666666666667</c:v>
                </c:pt>
                <c:pt idx="7">
                  <c:v>12.6</c:v>
                </c:pt>
                <c:pt idx="8">
                  <c:v>15.133333333333335</c:v>
                </c:pt>
                <c:pt idx="9">
                  <c:v>18.566666666666666</c:v>
                </c:pt>
                <c:pt idx="10">
                  <c:v>22.233333333333334</c:v>
                </c:pt>
                <c:pt idx="11">
                  <c:v>24.766666666666666</c:v>
                </c:pt>
                <c:pt idx="12">
                  <c:v>27.8</c:v>
                </c:pt>
                <c:pt idx="13">
                  <c:v>31.100000000000005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BC-4506-805F-4CAFE608624F}"/>
            </c:ext>
          </c:extLst>
        </c:ser>
        <c:ser>
          <c:idx val="2"/>
          <c:order val="1"/>
          <c:tx>
            <c:v>Ethanol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Tabelle1!$L$5:$L$18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Tabelle1!$P$5:$P$18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0.80000000000000016</c:v>
                </c:pt>
                <c:pt idx="4">
                  <c:v>2.8000000000000003</c:v>
                </c:pt>
                <c:pt idx="5">
                  <c:v>6.4333333333333336</c:v>
                </c:pt>
                <c:pt idx="6">
                  <c:v>9.8666666666666671</c:v>
                </c:pt>
                <c:pt idx="7">
                  <c:v>12.466666666666667</c:v>
                </c:pt>
                <c:pt idx="8">
                  <c:v>16.066666666666666</c:v>
                </c:pt>
                <c:pt idx="9">
                  <c:v>19.166666666666668</c:v>
                </c:pt>
                <c:pt idx="10">
                  <c:v>22.5</c:v>
                </c:pt>
                <c:pt idx="11">
                  <c:v>25.666666666666668</c:v>
                </c:pt>
                <c:pt idx="12">
                  <c:v>29.3</c:v>
                </c:pt>
                <c:pt idx="13">
                  <c:v>32.033333333333331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BC-4506-805F-4CAFE608624F}"/>
            </c:ext>
          </c:extLst>
        </c:ser>
        <c:ser>
          <c:idx val="3"/>
          <c:order val="2"/>
          <c:tx>
            <c:v>Propanol</c:v>
          </c:tx>
          <c:marker>
            <c:symbol val="none"/>
          </c:marker>
          <c:xVal>
            <c:numRef>
              <c:f>Tabelle1!$L$43:$L$56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Tabelle1!$P$43:$P$56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0.13333333333333333</c:v>
                </c:pt>
                <c:pt idx="3">
                  <c:v>1.0333333333333334</c:v>
                </c:pt>
                <c:pt idx="4">
                  <c:v>2.8666666666666671</c:v>
                </c:pt>
                <c:pt idx="5">
                  <c:v>5.3999999999999995</c:v>
                </c:pt>
                <c:pt idx="6">
                  <c:v>7.7</c:v>
                </c:pt>
                <c:pt idx="7">
                  <c:v>10.166666666666666</c:v>
                </c:pt>
                <c:pt idx="8">
                  <c:v>12.466666666666667</c:v>
                </c:pt>
                <c:pt idx="9">
                  <c:v>15.066666666666668</c:v>
                </c:pt>
                <c:pt idx="10">
                  <c:v>17.7</c:v>
                </c:pt>
                <c:pt idx="11">
                  <c:v>20.599999999999998</c:v>
                </c:pt>
                <c:pt idx="12">
                  <c:v>23.466666666666669</c:v>
                </c:pt>
                <c:pt idx="13">
                  <c:v>26.233333333333334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DBC-4506-805F-4CAFE608624F}"/>
            </c:ext>
          </c:extLst>
        </c:ser>
        <c:ser>
          <c:idx val="4"/>
          <c:order val="3"/>
          <c:tx>
            <c:v>Ethylenglycol</c:v>
          </c:tx>
          <c:marker>
            <c:symbol val="none"/>
          </c:marker>
          <c:xVal>
            <c:numRef>
              <c:f>Tabelle1!$L$62:$L$75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Tabelle1!$P$62:$P$75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0.10000000000000002</c:v>
                </c:pt>
                <c:pt idx="4">
                  <c:v>0.53333333333333333</c:v>
                </c:pt>
                <c:pt idx="5">
                  <c:v>1</c:v>
                </c:pt>
                <c:pt idx="6">
                  <c:v>1.3666666666666665</c:v>
                </c:pt>
                <c:pt idx="7">
                  <c:v>1.8</c:v>
                </c:pt>
                <c:pt idx="8">
                  <c:v>2.2333333333333334</c:v>
                </c:pt>
                <c:pt idx="9">
                  <c:v>2.6666666666666665</c:v>
                </c:pt>
                <c:pt idx="10">
                  <c:v>3</c:v>
                </c:pt>
                <c:pt idx="11">
                  <c:v>3.5</c:v>
                </c:pt>
                <c:pt idx="12">
                  <c:v>3.9</c:v>
                </c:pt>
                <c:pt idx="13">
                  <c:v>4.3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DBC-4506-805F-4CAFE608624F}"/>
            </c:ext>
          </c:extLst>
        </c:ser>
        <c:ser>
          <c:idx val="0"/>
          <c:order val="4"/>
          <c:tx>
            <c:v>Glycerin</c:v>
          </c:tx>
          <c:marker>
            <c:symbol val="none"/>
          </c:marker>
          <c:xVal>
            <c:numRef>
              <c:f>Tabelle1!$L$81:$L$94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Tabelle1!$P$81:$P$94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0.23333333333333331</c:v>
                </c:pt>
                <c:pt idx="3">
                  <c:v>1.0333333333333334</c:v>
                </c:pt>
                <c:pt idx="4">
                  <c:v>1.8</c:v>
                </c:pt>
                <c:pt idx="5">
                  <c:v>2.6</c:v>
                </c:pt>
                <c:pt idx="6">
                  <c:v>3.4333333333333336</c:v>
                </c:pt>
                <c:pt idx="7">
                  <c:v>4.1000000000000005</c:v>
                </c:pt>
                <c:pt idx="8">
                  <c:v>4.8999999999999995</c:v>
                </c:pt>
                <c:pt idx="9">
                  <c:v>5.3999999999999995</c:v>
                </c:pt>
                <c:pt idx="10">
                  <c:v>6</c:v>
                </c:pt>
                <c:pt idx="11">
                  <c:v>6.7333333333333334</c:v>
                </c:pt>
                <c:pt idx="12">
                  <c:v>7.1333333333333329</c:v>
                </c:pt>
                <c:pt idx="13">
                  <c:v>7.8666666666666671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DBC-4506-805F-4CAFE608624F}"/>
            </c:ext>
          </c:extLst>
        </c:ser>
        <c:ser>
          <c:idx val="7"/>
          <c:order val="5"/>
          <c:tx>
            <c:v>Erythrit</c:v>
          </c:tx>
          <c:marker>
            <c:symbol val="none"/>
          </c:marker>
          <c:xVal>
            <c:numRef>
              <c:f>Tabelle1!$L$138:$L$151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Tabelle1!$P$138:$P$151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  <c:pt idx="4">
                  <c:v>0.39999999999999997</c:v>
                </c:pt>
                <c:pt idx="5">
                  <c:v>0.76666666666666661</c:v>
                </c:pt>
                <c:pt idx="6">
                  <c:v>1.2333333333333334</c:v>
                </c:pt>
                <c:pt idx="7">
                  <c:v>1.8</c:v>
                </c:pt>
                <c:pt idx="8">
                  <c:v>2.2666666666666666</c:v>
                </c:pt>
                <c:pt idx="9">
                  <c:v>2.7333333333333329</c:v>
                </c:pt>
                <c:pt idx="10">
                  <c:v>3.2666666666666671</c:v>
                </c:pt>
                <c:pt idx="11">
                  <c:v>3.7666666666666671</c:v>
                </c:pt>
                <c:pt idx="12">
                  <c:v>4.4666666666666668</c:v>
                </c:pt>
                <c:pt idx="13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DBC-4506-805F-4CAFE608624F}"/>
            </c:ext>
          </c:extLst>
        </c:ser>
        <c:ser>
          <c:idx val="6"/>
          <c:order val="6"/>
          <c:tx>
            <c:v>Xylit</c:v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Tabelle1!$L$119:$L$132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Tabelle1!$P$119:$P$132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  <c:pt idx="4">
                  <c:v>0.56666666666666676</c:v>
                </c:pt>
                <c:pt idx="5">
                  <c:v>0.96666666666666679</c:v>
                </c:pt>
                <c:pt idx="6">
                  <c:v>1.3666666666666665</c:v>
                </c:pt>
                <c:pt idx="7">
                  <c:v>2</c:v>
                </c:pt>
                <c:pt idx="8">
                  <c:v>2.5666666666666669</c:v>
                </c:pt>
                <c:pt idx="9">
                  <c:v>3.1666666666666665</c:v>
                </c:pt>
                <c:pt idx="10">
                  <c:v>3.6333333333333333</c:v>
                </c:pt>
                <c:pt idx="11">
                  <c:v>4.333333333333333</c:v>
                </c:pt>
                <c:pt idx="12">
                  <c:v>5.2666666666666666</c:v>
                </c:pt>
                <c:pt idx="13">
                  <c:v>5.666666666666667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DBC-4506-805F-4CAFE608624F}"/>
            </c:ext>
          </c:extLst>
        </c:ser>
        <c:ser>
          <c:idx val="5"/>
          <c:order val="7"/>
          <c:tx>
            <c:v>Sorbit</c:v>
          </c:tx>
          <c:marker>
            <c:symbol val="none"/>
          </c:marker>
          <c:xVal>
            <c:numRef>
              <c:f>Tabelle1!$L$100:$L$113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Tabelle1!$P$100:$P$113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0.13333333333333333</c:v>
                </c:pt>
                <c:pt idx="3">
                  <c:v>0.6333333333333333</c:v>
                </c:pt>
                <c:pt idx="4">
                  <c:v>1.4000000000000001</c:v>
                </c:pt>
                <c:pt idx="5">
                  <c:v>1.9666666666666668</c:v>
                </c:pt>
                <c:pt idx="6">
                  <c:v>2.4666666666666668</c:v>
                </c:pt>
                <c:pt idx="7">
                  <c:v>3.0333333333333337</c:v>
                </c:pt>
                <c:pt idx="8">
                  <c:v>3.5333333333333332</c:v>
                </c:pt>
                <c:pt idx="9">
                  <c:v>4.0999999999999996</c:v>
                </c:pt>
                <c:pt idx="10">
                  <c:v>4.5999999999999996</c:v>
                </c:pt>
                <c:pt idx="11">
                  <c:v>5.2</c:v>
                </c:pt>
                <c:pt idx="12">
                  <c:v>5.6333333333333329</c:v>
                </c:pt>
                <c:pt idx="13">
                  <c:v>6.2333333333333334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DBC-4506-805F-4CAFE6086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>
            <c:manualLayout>
              <c:xMode val="edge"/>
              <c:yMode val="edge"/>
              <c:x val="0.79430129629629631"/>
              <c:y val="0.8560666666666666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6.0725925925925964E-3"/>
              <c:y val="0.1919308641975308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legend>
      <c:legendPos val="r"/>
      <c:layout>
        <c:manualLayout>
          <c:xMode val="edge"/>
          <c:yMode val="edge"/>
          <c:x val="0.7980572222222222"/>
          <c:y val="0.27047222222222222"/>
          <c:w val="0.20194277777777778"/>
          <c:h val="0.55198518518518513"/>
        </c:manualLayout>
      </c:layout>
      <c:overlay val="0"/>
      <c:txPr>
        <a:bodyPr/>
        <a:lstStyle/>
        <a:p>
          <a:pPr>
            <a:defRPr>
              <a:latin typeface="Cambria Math" panose="02040503050406030204" pitchFamily="18" charset="0"/>
              <a:ea typeface="Cambria Math" panose="02040503050406030204" pitchFamily="18" charset="0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einwertiger und mehrwertiger Alkohole gleicher Konzentration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1047037037037034E-2"/>
          <c:y val="0.27266604938271605"/>
          <c:w val="0.72040944444444444"/>
          <c:h val="0.63935092592592602"/>
        </c:manualLayout>
      </c:layout>
      <c:scatterChart>
        <c:scatterStyle val="smoothMarker"/>
        <c:varyColors val="0"/>
        <c:ser>
          <c:idx val="1"/>
          <c:order val="0"/>
          <c:tx>
            <c:v>Methanol</c:v>
          </c:tx>
          <c:marker>
            <c:symbol val="none"/>
          </c:marker>
          <c:xVal>
            <c:numRef>
              <c:f>Tabelle1!$A$24:$A$37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Tabelle1!$E$24:$E$37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0.43333333333333335</c:v>
                </c:pt>
                <c:pt idx="4">
                  <c:v>2.3666666666666667</c:v>
                </c:pt>
                <c:pt idx="5">
                  <c:v>4.2333333333333334</c:v>
                </c:pt>
                <c:pt idx="6">
                  <c:v>6.5</c:v>
                </c:pt>
                <c:pt idx="7">
                  <c:v>8.8666666666666671</c:v>
                </c:pt>
                <c:pt idx="8">
                  <c:v>10.733333333333334</c:v>
                </c:pt>
                <c:pt idx="9">
                  <c:v>12.666666666666666</c:v>
                </c:pt>
                <c:pt idx="10">
                  <c:v>14.4</c:v>
                </c:pt>
                <c:pt idx="11">
                  <c:v>16.733333333333331</c:v>
                </c:pt>
                <c:pt idx="12">
                  <c:v>18.899999999999999</c:v>
                </c:pt>
                <c:pt idx="13">
                  <c:v>21.2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D4-47FF-996B-2BE95D84387B}"/>
            </c:ext>
          </c:extLst>
        </c:ser>
        <c:ser>
          <c:idx val="2"/>
          <c:order val="1"/>
          <c:tx>
            <c:v>Ethanol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Tabelle1!$A$5:$A$18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Tabelle1!$E$5:$E$18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0.26666666666666666</c:v>
                </c:pt>
                <c:pt idx="4">
                  <c:v>0.93333333333333324</c:v>
                </c:pt>
                <c:pt idx="5">
                  <c:v>2.2333333333333329</c:v>
                </c:pt>
                <c:pt idx="6">
                  <c:v>4.2666666666666666</c:v>
                </c:pt>
                <c:pt idx="7">
                  <c:v>5.666666666666667</c:v>
                </c:pt>
                <c:pt idx="8">
                  <c:v>7.6333333333333329</c:v>
                </c:pt>
                <c:pt idx="9">
                  <c:v>10.066666666666668</c:v>
                </c:pt>
                <c:pt idx="10">
                  <c:v>12.333333333333334</c:v>
                </c:pt>
                <c:pt idx="11">
                  <c:v>14.366666666666667</c:v>
                </c:pt>
                <c:pt idx="12">
                  <c:v>16.533333333333335</c:v>
                </c:pt>
                <c:pt idx="13">
                  <c:v>18.666666666666668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D4-47FF-996B-2BE95D84387B}"/>
            </c:ext>
          </c:extLst>
        </c:ser>
        <c:ser>
          <c:idx val="3"/>
          <c:order val="2"/>
          <c:tx>
            <c:v>Propanol</c:v>
          </c:tx>
          <c:marker>
            <c:symbol val="none"/>
          </c:marker>
          <c:xVal>
            <c:numRef>
              <c:f>Tabelle1!$A$43:$A$56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Tabelle1!$E$43:$E$56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3.3333333333333333E-2</c:v>
                </c:pt>
                <c:pt idx="3">
                  <c:v>0.33333333333333331</c:v>
                </c:pt>
                <c:pt idx="4">
                  <c:v>0.8666666666666667</c:v>
                </c:pt>
                <c:pt idx="5">
                  <c:v>1.7333333333333334</c:v>
                </c:pt>
                <c:pt idx="6">
                  <c:v>2.9666666666666668</c:v>
                </c:pt>
                <c:pt idx="7">
                  <c:v>4.0333333333333341</c:v>
                </c:pt>
                <c:pt idx="8">
                  <c:v>5.4666666666666659</c:v>
                </c:pt>
                <c:pt idx="9">
                  <c:v>7.2</c:v>
                </c:pt>
                <c:pt idx="10">
                  <c:v>8.4</c:v>
                </c:pt>
                <c:pt idx="11">
                  <c:v>9.9333333333333318</c:v>
                </c:pt>
                <c:pt idx="12">
                  <c:v>11.366666666666667</c:v>
                </c:pt>
                <c:pt idx="13">
                  <c:v>12.733333333333334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DD4-47FF-996B-2BE95D84387B}"/>
            </c:ext>
          </c:extLst>
        </c:ser>
        <c:ser>
          <c:idx val="4"/>
          <c:order val="3"/>
          <c:tx>
            <c:v>Ethylenglycol</c:v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Tabelle1!$A$62:$A$75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Tabelle1!$E$62:$E$75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3.3333333333333333E-2</c:v>
                </c:pt>
                <c:pt idx="4">
                  <c:v>0.19999999999999998</c:v>
                </c:pt>
                <c:pt idx="5">
                  <c:v>0.5</c:v>
                </c:pt>
                <c:pt idx="6">
                  <c:v>0.8666666666666667</c:v>
                </c:pt>
                <c:pt idx="7">
                  <c:v>1.1666666666666667</c:v>
                </c:pt>
                <c:pt idx="8">
                  <c:v>1.5</c:v>
                </c:pt>
                <c:pt idx="9">
                  <c:v>1.9000000000000001</c:v>
                </c:pt>
                <c:pt idx="10">
                  <c:v>2.3000000000000003</c:v>
                </c:pt>
                <c:pt idx="11">
                  <c:v>2.6666666666666665</c:v>
                </c:pt>
                <c:pt idx="12">
                  <c:v>2.9333333333333336</c:v>
                </c:pt>
                <c:pt idx="13">
                  <c:v>3.2666666666666671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DD4-47FF-996B-2BE95D84387B}"/>
            </c:ext>
          </c:extLst>
        </c:ser>
        <c:ser>
          <c:idx val="0"/>
          <c:order val="4"/>
          <c:tx>
            <c:v>Glycerin</c:v>
          </c:tx>
          <c:marker>
            <c:symbol val="none"/>
          </c:marker>
          <c:xVal>
            <c:numRef>
              <c:f>Tabelle1!$A$81:$A$94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Tabelle1!$E$81:$E$94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0.26666666666666666</c:v>
                </c:pt>
                <c:pt idx="4">
                  <c:v>0.93333333333333324</c:v>
                </c:pt>
                <c:pt idx="5">
                  <c:v>1.7666666666666668</c:v>
                </c:pt>
                <c:pt idx="6">
                  <c:v>2.8000000000000003</c:v>
                </c:pt>
                <c:pt idx="7">
                  <c:v>3.7666666666666671</c:v>
                </c:pt>
                <c:pt idx="8">
                  <c:v>4.4666666666666668</c:v>
                </c:pt>
                <c:pt idx="9">
                  <c:v>5.166666666666667</c:v>
                </c:pt>
                <c:pt idx="10">
                  <c:v>5.7333333333333334</c:v>
                </c:pt>
                <c:pt idx="11">
                  <c:v>6.1999999999999993</c:v>
                </c:pt>
                <c:pt idx="12">
                  <c:v>6.6333333333333329</c:v>
                </c:pt>
                <c:pt idx="13">
                  <c:v>7.0666666666666664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DD4-47FF-996B-2BE95D84387B}"/>
            </c:ext>
          </c:extLst>
        </c:ser>
        <c:ser>
          <c:idx val="7"/>
          <c:order val="5"/>
          <c:tx>
            <c:v>Erythrit</c:v>
          </c:tx>
          <c:marker>
            <c:symbol val="none"/>
          </c:marker>
          <c:xVal>
            <c:numRef>
              <c:f>Tabelle1!$A$138:$A$151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Tabelle1!$E$138:$E$151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0.16666666666666666</c:v>
                </c:pt>
                <c:pt idx="4">
                  <c:v>0.43333333333333329</c:v>
                </c:pt>
                <c:pt idx="5">
                  <c:v>0.9</c:v>
                </c:pt>
                <c:pt idx="6">
                  <c:v>1.5</c:v>
                </c:pt>
                <c:pt idx="7">
                  <c:v>2</c:v>
                </c:pt>
                <c:pt idx="8">
                  <c:v>2.5666666666666664</c:v>
                </c:pt>
                <c:pt idx="9">
                  <c:v>2.9666666666666668</c:v>
                </c:pt>
                <c:pt idx="10">
                  <c:v>3.5</c:v>
                </c:pt>
                <c:pt idx="11">
                  <c:v>4</c:v>
                </c:pt>
                <c:pt idx="12">
                  <c:v>4.4666666666666659</c:v>
                </c:pt>
                <c:pt idx="13">
                  <c:v>4.9333333333333336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DD4-47FF-996B-2BE95D84387B}"/>
            </c:ext>
          </c:extLst>
        </c:ser>
        <c:ser>
          <c:idx val="6"/>
          <c:order val="6"/>
          <c:tx>
            <c:v>Xylit</c:v>
          </c:tx>
          <c:marker>
            <c:symbol val="none"/>
          </c:marker>
          <c:xVal>
            <c:numRef>
              <c:f>Tabelle1!$A$119:$A$132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Tabelle1!$E$119:$E$132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0.33333333333333331</c:v>
                </c:pt>
                <c:pt idx="5">
                  <c:v>0.56666666666666665</c:v>
                </c:pt>
                <c:pt idx="6">
                  <c:v>1.0333333333333334</c:v>
                </c:pt>
                <c:pt idx="7">
                  <c:v>1.5</c:v>
                </c:pt>
                <c:pt idx="8">
                  <c:v>1.8666666666666669</c:v>
                </c:pt>
                <c:pt idx="9">
                  <c:v>2.2666666666666666</c:v>
                </c:pt>
                <c:pt idx="10">
                  <c:v>2.7333333333333329</c:v>
                </c:pt>
                <c:pt idx="11">
                  <c:v>3.0333333333333332</c:v>
                </c:pt>
                <c:pt idx="12">
                  <c:v>3.3666666666666667</c:v>
                </c:pt>
                <c:pt idx="13">
                  <c:v>3.8666666666666667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DD4-47FF-996B-2BE95D84387B}"/>
            </c:ext>
          </c:extLst>
        </c:ser>
        <c:ser>
          <c:idx val="5"/>
          <c:order val="7"/>
          <c:tx>
            <c:v>Sorbit</c:v>
          </c:tx>
          <c:marker>
            <c:symbol val="none"/>
          </c:marker>
          <c:xVal>
            <c:numRef>
              <c:f>Tabelle1!$A$100:$A$113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Tabelle1!$E$100:$E$113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9.9999999999999992E-2</c:v>
                </c:pt>
                <c:pt idx="3">
                  <c:v>0.39999999999999997</c:v>
                </c:pt>
                <c:pt idx="4">
                  <c:v>0.80000000000000016</c:v>
                </c:pt>
                <c:pt idx="5">
                  <c:v>1.1333333333333333</c:v>
                </c:pt>
                <c:pt idx="6">
                  <c:v>1.5999999999999999</c:v>
                </c:pt>
                <c:pt idx="7">
                  <c:v>1.9000000000000001</c:v>
                </c:pt>
                <c:pt idx="8">
                  <c:v>2.1666666666666665</c:v>
                </c:pt>
                <c:pt idx="9">
                  <c:v>2.4666666666666668</c:v>
                </c:pt>
                <c:pt idx="10">
                  <c:v>2.9333333333333336</c:v>
                </c:pt>
                <c:pt idx="11">
                  <c:v>3.1666666666666665</c:v>
                </c:pt>
                <c:pt idx="12">
                  <c:v>3.6333333333333329</c:v>
                </c:pt>
                <c:pt idx="13">
                  <c:v>3.9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DD4-47FF-996B-2BE95D843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>
            <c:manualLayout>
              <c:xMode val="edge"/>
              <c:yMode val="edge"/>
              <c:x val="0.79430129629629631"/>
              <c:y val="0.8560666666666666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6.0725925925925964E-3"/>
              <c:y val="0.1919308641975308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legend>
      <c:legendPos val="r"/>
      <c:layout>
        <c:manualLayout>
          <c:xMode val="edge"/>
          <c:yMode val="edge"/>
          <c:x val="0.7980572222222222"/>
          <c:y val="0.27047222222222222"/>
          <c:w val="0.20194277777777778"/>
          <c:h val="0.55198518518518513"/>
        </c:manualLayout>
      </c:layout>
      <c:overlay val="0"/>
      <c:txPr>
        <a:bodyPr/>
        <a:lstStyle/>
        <a:p>
          <a:pPr>
            <a:defRPr>
              <a:latin typeface="Cambria Math" panose="02040503050406030204" pitchFamily="18" charset="0"/>
              <a:ea typeface="Cambria Math" panose="02040503050406030204" pitchFamily="18" charset="0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einwertiger Alkohole gleicher Konzentration mit unterschiedlichen Lichtquellen</a:t>
            </a:r>
          </a:p>
        </c:rich>
      </c:tx>
      <c:layout>
        <c:manualLayout>
          <c:xMode val="edge"/>
          <c:yMode val="edge"/>
          <c:x val="4.3709259259259257E-3"/>
          <c:y val="1.609259259259258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1047037037037034E-2"/>
          <c:y val="0.27266604938271605"/>
          <c:w val="0.72040944444444444"/>
          <c:h val="0.63935092592592602"/>
        </c:manualLayout>
      </c:layout>
      <c:scatterChart>
        <c:scatterStyle val="smoothMarker"/>
        <c:varyColors val="0"/>
        <c:ser>
          <c:idx val="0"/>
          <c:order val="0"/>
          <c:tx>
            <c:v>Methanol High Power LED</c:v>
          </c:tx>
          <c:marker>
            <c:symbol val="none"/>
          </c:marker>
          <c:xVal>
            <c:numRef>
              <c:f>Tabelle1!$L$24:$L$37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Tabelle1!$P$24:$P$37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1.1666666666666667</c:v>
                </c:pt>
                <c:pt idx="4">
                  <c:v>4.1000000000000005</c:v>
                </c:pt>
                <c:pt idx="5">
                  <c:v>7.2333333333333343</c:v>
                </c:pt>
                <c:pt idx="6">
                  <c:v>10.266666666666667</c:v>
                </c:pt>
                <c:pt idx="7">
                  <c:v>12.6</c:v>
                </c:pt>
                <c:pt idx="8">
                  <c:v>15.133333333333335</c:v>
                </c:pt>
                <c:pt idx="9">
                  <c:v>18.566666666666666</c:v>
                </c:pt>
                <c:pt idx="10">
                  <c:v>22.233333333333334</c:v>
                </c:pt>
                <c:pt idx="11">
                  <c:v>24.766666666666666</c:v>
                </c:pt>
                <c:pt idx="12">
                  <c:v>27.8</c:v>
                </c:pt>
                <c:pt idx="13">
                  <c:v>31.100000000000005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E41-40F2-BB71-1E0F8A92EE47}"/>
            </c:ext>
          </c:extLst>
        </c:ser>
        <c:ser>
          <c:idx val="4"/>
          <c:order val="1"/>
          <c:tx>
            <c:v>Ethanol High Power LED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Tabelle1!$L$5:$L$18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Tabelle1!$P$5:$P$18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0.80000000000000016</c:v>
                </c:pt>
                <c:pt idx="4">
                  <c:v>2.8000000000000003</c:v>
                </c:pt>
                <c:pt idx="5">
                  <c:v>6.4333333333333336</c:v>
                </c:pt>
                <c:pt idx="6">
                  <c:v>9.8666666666666671</c:v>
                </c:pt>
                <c:pt idx="7">
                  <c:v>12.466666666666667</c:v>
                </c:pt>
                <c:pt idx="8">
                  <c:v>16.066666666666666</c:v>
                </c:pt>
                <c:pt idx="9">
                  <c:v>19.166666666666668</c:v>
                </c:pt>
                <c:pt idx="10">
                  <c:v>22.5</c:v>
                </c:pt>
                <c:pt idx="11">
                  <c:v>25.666666666666668</c:v>
                </c:pt>
                <c:pt idx="12">
                  <c:v>29.3</c:v>
                </c:pt>
                <c:pt idx="13">
                  <c:v>32.033333333333331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E41-40F2-BB71-1E0F8A92EE47}"/>
            </c:ext>
          </c:extLst>
        </c:ser>
        <c:ser>
          <c:idx val="5"/>
          <c:order val="2"/>
          <c:tx>
            <c:v>Propanol High Power LED</c:v>
          </c:tx>
          <c:marker>
            <c:symbol val="none"/>
          </c:marker>
          <c:xVal>
            <c:numRef>
              <c:f>Tabelle1!$L$43:$L$56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Tabelle1!$P$43:$P$56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0.13333333333333333</c:v>
                </c:pt>
                <c:pt idx="3">
                  <c:v>1.0333333333333334</c:v>
                </c:pt>
                <c:pt idx="4">
                  <c:v>2.8666666666666671</c:v>
                </c:pt>
                <c:pt idx="5">
                  <c:v>5.3999999999999995</c:v>
                </c:pt>
                <c:pt idx="6">
                  <c:v>7.7</c:v>
                </c:pt>
                <c:pt idx="7">
                  <c:v>10.166666666666666</c:v>
                </c:pt>
                <c:pt idx="8">
                  <c:v>12.466666666666667</c:v>
                </c:pt>
                <c:pt idx="9">
                  <c:v>15.066666666666668</c:v>
                </c:pt>
                <c:pt idx="10">
                  <c:v>17.7</c:v>
                </c:pt>
                <c:pt idx="11">
                  <c:v>20.599999999999998</c:v>
                </c:pt>
                <c:pt idx="12">
                  <c:v>23.466666666666669</c:v>
                </c:pt>
                <c:pt idx="13">
                  <c:v>26.233333333333334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E41-40F2-BB71-1E0F8A92EE47}"/>
            </c:ext>
          </c:extLst>
        </c:ser>
        <c:ser>
          <c:idx val="1"/>
          <c:order val="3"/>
          <c:tx>
            <c:v>Methanol Darkbeam</c:v>
          </c:tx>
          <c:marker>
            <c:symbol val="none"/>
          </c:marker>
          <c:xVal>
            <c:numRef>
              <c:f>Tabelle1!$A$24:$A$37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Tabelle1!$E$24:$E$37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0.43333333333333335</c:v>
                </c:pt>
                <c:pt idx="4">
                  <c:v>2.3666666666666667</c:v>
                </c:pt>
                <c:pt idx="5">
                  <c:v>4.2333333333333334</c:v>
                </c:pt>
                <c:pt idx="6">
                  <c:v>6.5</c:v>
                </c:pt>
                <c:pt idx="7">
                  <c:v>8.8666666666666671</c:v>
                </c:pt>
                <c:pt idx="8">
                  <c:v>10.733333333333334</c:v>
                </c:pt>
                <c:pt idx="9">
                  <c:v>12.666666666666666</c:v>
                </c:pt>
                <c:pt idx="10">
                  <c:v>14.4</c:v>
                </c:pt>
                <c:pt idx="11">
                  <c:v>16.733333333333331</c:v>
                </c:pt>
                <c:pt idx="12">
                  <c:v>18.899999999999999</c:v>
                </c:pt>
                <c:pt idx="13">
                  <c:v>21.2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41-40F2-BB71-1E0F8A92EE47}"/>
            </c:ext>
          </c:extLst>
        </c:ser>
        <c:ser>
          <c:idx val="2"/>
          <c:order val="4"/>
          <c:tx>
            <c:v>Ethanol Darkbeam</c:v>
          </c:tx>
          <c:marker>
            <c:symbol val="none"/>
          </c:marker>
          <c:xVal>
            <c:numRef>
              <c:f>Tabelle1!$A$5:$A$18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Tabelle1!$E$5:$E$18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0.26666666666666666</c:v>
                </c:pt>
                <c:pt idx="4">
                  <c:v>0.93333333333333324</c:v>
                </c:pt>
                <c:pt idx="5">
                  <c:v>2.2333333333333329</c:v>
                </c:pt>
                <c:pt idx="6">
                  <c:v>4.2666666666666666</c:v>
                </c:pt>
                <c:pt idx="7">
                  <c:v>5.666666666666667</c:v>
                </c:pt>
                <c:pt idx="8">
                  <c:v>7.6333333333333329</c:v>
                </c:pt>
                <c:pt idx="9">
                  <c:v>10.066666666666668</c:v>
                </c:pt>
                <c:pt idx="10">
                  <c:v>12.333333333333334</c:v>
                </c:pt>
                <c:pt idx="11">
                  <c:v>14.366666666666667</c:v>
                </c:pt>
                <c:pt idx="12">
                  <c:v>16.533333333333335</c:v>
                </c:pt>
                <c:pt idx="13">
                  <c:v>18.666666666666668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41-40F2-BB71-1E0F8A92EE47}"/>
            </c:ext>
          </c:extLst>
        </c:ser>
        <c:ser>
          <c:idx val="3"/>
          <c:order val="5"/>
          <c:tx>
            <c:v>Propanol Darkbeam</c:v>
          </c:tx>
          <c:marker>
            <c:symbol val="none"/>
          </c:marker>
          <c:xVal>
            <c:numRef>
              <c:f>Tabelle1!$A$43:$A$56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Tabelle1!$E$43:$E$56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3.3333333333333333E-2</c:v>
                </c:pt>
                <c:pt idx="3">
                  <c:v>0.33333333333333331</c:v>
                </c:pt>
                <c:pt idx="4">
                  <c:v>0.8666666666666667</c:v>
                </c:pt>
                <c:pt idx="5">
                  <c:v>1.7333333333333334</c:v>
                </c:pt>
                <c:pt idx="6">
                  <c:v>2.9666666666666668</c:v>
                </c:pt>
                <c:pt idx="7">
                  <c:v>4.0333333333333341</c:v>
                </c:pt>
                <c:pt idx="8">
                  <c:v>5.4666666666666659</c:v>
                </c:pt>
                <c:pt idx="9">
                  <c:v>7.2</c:v>
                </c:pt>
                <c:pt idx="10">
                  <c:v>8.4</c:v>
                </c:pt>
                <c:pt idx="11">
                  <c:v>9.9333333333333318</c:v>
                </c:pt>
                <c:pt idx="12">
                  <c:v>11.366666666666667</c:v>
                </c:pt>
                <c:pt idx="13">
                  <c:v>12.733333333333334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E41-40F2-BB71-1E0F8A92E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>
            <c:manualLayout>
              <c:xMode val="edge"/>
              <c:yMode val="edge"/>
              <c:x val="0.79430129629629631"/>
              <c:y val="0.8560666666666666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6.0725925925925964E-3"/>
              <c:y val="0.1919308641975308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legend>
      <c:legendPos val="r"/>
      <c:layout>
        <c:manualLayout>
          <c:xMode val="edge"/>
          <c:yMode val="edge"/>
          <c:x val="0.79335351851851854"/>
          <c:y val="0.27047222222222222"/>
          <c:w val="0.20664648148148149"/>
          <c:h val="0.59429753086419757"/>
        </c:manualLayout>
      </c:layout>
      <c:overlay val="0"/>
      <c:txPr>
        <a:bodyPr/>
        <a:lstStyle/>
        <a:p>
          <a:pPr>
            <a:defRPr sz="900">
              <a:latin typeface="Cambria Math" panose="02040503050406030204" pitchFamily="18" charset="0"/>
              <a:ea typeface="Cambria Math" panose="02040503050406030204" pitchFamily="18" charset="0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Ethanol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V Wasserstoff</c:v>
          </c:tx>
          <c:marker>
            <c:symbol val="none"/>
          </c:marker>
          <c:xVal>
            <c:numRef>
              <c:f>Tabelle1!$L$5:$L$18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Tabelle1!$P$5:$P$18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0.80000000000000016</c:v>
                </c:pt>
                <c:pt idx="4">
                  <c:v>2.8000000000000003</c:v>
                </c:pt>
                <c:pt idx="5">
                  <c:v>6.4333333333333336</c:v>
                </c:pt>
                <c:pt idx="6">
                  <c:v>9.8666666666666671</c:v>
                </c:pt>
                <c:pt idx="7">
                  <c:v>12.466666666666667</c:v>
                </c:pt>
                <c:pt idx="8">
                  <c:v>16.066666666666666</c:v>
                </c:pt>
                <c:pt idx="9">
                  <c:v>19.166666666666668</c:v>
                </c:pt>
                <c:pt idx="10">
                  <c:v>22.5</c:v>
                </c:pt>
                <c:pt idx="11">
                  <c:v>25.666666666666668</c:v>
                </c:pt>
                <c:pt idx="12">
                  <c:v>29.3</c:v>
                </c:pt>
                <c:pt idx="13">
                  <c:v>32.033333333333331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879-4AFD-B802-1A4ED696A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Methanol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Methanol</c:v>
          </c:tx>
          <c:marker>
            <c:symbol val="none"/>
          </c:marker>
          <c:xVal>
            <c:numRef>
              <c:f>Tabelle1!$L$24:$L$37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Tabelle1!$P$24:$P$37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1.1666666666666667</c:v>
                </c:pt>
                <c:pt idx="4">
                  <c:v>4.1000000000000005</c:v>
                </c:pt>
                <c:pt idx="5">
                  <c:v>7.2333333333333343</c:v>
                </c:pt>
                <c:pt idx="6">
                  <c:v>10.266666666666667</c:v>
                </c:pt>
                <c:pt idx="7">
                  <c:v>12.6</c:v>
                </c:pt>
                <c:pt idx="8">
                  <c:v>15.133333333333335</c:v>
                </c:pt>
                <c:pt idx="9">
                  <c:v>18.566666666666666</c:v>
                </c:pt>
                <c:pt idx="10">
                  <c:v>22.233333333333334</c:v>
                </c:pt>
                <c:pt idx="11">
                  <c:v>24.766666666666666</c:v>
                </c:pt>
                <c:pt idx="12">
                  <c:v>27.8</c:v>
                </c:pt>
                <c:pt idx="13">
                  <c:v>31.100000000000005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F31-4E55-A668-231F11214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Methanol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Methanol</c:v>
          </c:tx>
          <c:marker>
            <c:symbol val="none"/>
          </c:marker>
          <c:xVal>
            <c:numRef>
              <c:f>Tabelle1!$A$24:$A$37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Tabelle1!$E$24:$E$37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0.43333333333333335</c:v>
                </c:pt>
                <c:pt idx="4">
                  <c:v>2.3666666666666667</c:v>
                </c:pt>
                <c:pt idx="5">
                  <c:v>4.2333333333333334</c:v>
                </c:pt>
                <c:pt idx="6">
                  <c:v>6.5</c:v>
                </c:pt>
                <c:pt idx="7">
                  <c:v>8.8666666666666671</c:v>
                </c:pt>
                <c:pt idx="8">
                  <c:v>10.733333333333334</c:v>
                </c:pt>
                <c:pt idx="9">
                  <c:v>12.666666666666666</c:v>
                </c:pt>
                <c:pt idx="10">
                  <c:v>14.4</c:v>
                </c:pt>
                <c:pt idx="11">
                  <c:v>16.733333333333331</c:v>
                </c:pt>
                <c:pt idx="12">
                  <c:v>18.899999999999999</c:v>
                </c:pt>
                <c:pt idx="13">
                  <c:v>21.2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61-4D45-9D13-21290EE3A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Propanol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Propanol</c:v>
          </c:tx>
          <c:marker>
            <c:symbol val="none"/>
          </c:marker>
          <c:xVal>
            <c:numRef>
              <c:f>Tabelle1!$A$43:$A$56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Tabelle1!$E$43:$E$56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3.3333333333333333E-2</c:v>
                </c:pt>
                <c:pt idx="3">
                  <c:v>0.33333333333333331</c:v>
                </c:pt>
                <c:pt idx="4">
                  <c:v>0.8666666666666667</c:v>
                </c:pt>
                <c:pt idx="5">
                  <c:v>1.7333333333333334</c:v>
                </c:pt>
                <c:pt idx="6">
                  <c:v>2.9666666666666668</c:v>
                </c:pt>
                <c:pt idx="7">
                  <c:v>4.0333333333333341</c:v>
                </c:pt>
                <c:pt idx="8">
                  <c:v>5.4666666666666659</c:v>
                </c:pt>
                <c:pt idx="9">
                  <c:v>7.2</c:v>
                </c:pt>
                <c:pt idx="10">
                  <c:v>8.4</c:v>
                </c:pt>
                <c:pt idx="11">
                  <c:v>9.9333333333333318</c:v>
                </c:pt>
                <c:pt idx="12">
                  <c:v>11.366666666666667</c:v>
                </c:pt>
                <c:pt idx="13">
                  <c:v>12.733333333333334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9C-4FAD-989A-57AF7C8D0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Propanol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Propanol</c:v>
          </c:tx>
          <c:marker>
            <c:symbol val="none"/>
          </c:marker>
          <c:xVal>
            <c:numRef>
              <c:f>Tabelle1!$L$43:$L$56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Tabelle1!$P$43:$P$56</c:f>
              <c:numCache>
                <c:formatCode>0.0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0.13333333333333333</c:v>
                </c:pt>
                <c:pt idx="3">
                  <c:v>1.0333333333333334</c:v>
                </c:pt>
                <c:pt idx="4">
                  <c:v>2.8666666666666671</c:v>
                </c:pt>
                <c:pt idx="5">
                  <c:v>5.3999999999999995</c:v>
                </c:pt>
                <c:pt idx="6">
                  <c:v>7.7</c:v>
                </c:pt>
                <c:pt idx="7">
                  <c:v>10.166666666666666</c:v>
                </c:pt>
                <c:pt idx="8">
                  <c:v>12.466666666666667</c:v>
                </c:pt>
                <c:pt idx="9">
                  <c:v>15.066666666666668</c:v>
                </c:pt>
                <c:pt idx="10">
                  <c:v>17.7</c:v>
                </c:pt>
                <c:pt idx="11">
                  <c:v>20.599999999999998</c:v>
                </c:pt>
                <c:pt idx="12">
                  <c:v>23.466666666666669</c:v>
                </c:pt>
                <c:pt idx="13">
                  <c:v>26.233333333333334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21-458B-BEDE-CD1B1E9C6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Ethylenglycol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Darkbeam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Ethylenglycol</c:v>
          </c:tx>
          <c:marker>
            <c:symbol val="none"/>
          </c:marker>
          <c:xVal>
            <c:numRef>
              <c:f>Tabelle1!$A$62:$A$75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Tabelle1!$E$62:$E$75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3.3333333333333333E-2</c:v>
                </c:pt>
                <c:pt idx="4">
                  <c:v>0.19999999999999998</c:v>
                </c:pt>
                <c:pt idx="5">
                  <c:v>0.5</c:v>
                </c:pt>
                <c:pt idx="6">
                  <c:v>0.8666666666666667</c:v>
                </c:pt>
                <c:pt idx="7">
                  <c:v>1.1666666666666667</c:v>
                </c:pt>
                <c:pt idx="8">
                  <c:v>1.5</c:v>
                </c:pt>
                <c:pt idx="9">
                  <c:v>1.9000000000000001</c:v>
                </c:pt>
                <c:pt idx="10">
                  <c:v>2.3000000000000003</c:v>
                </c:pt>
                <c:pt idx="11">
                  <c:v>2.6666666666666665</c:v>
                </c:pt>
                <c:pt idx="12">
                  <c:v>2.9333333333333336</c:v>
                </c:pt>
                <c:pt idx="13">
                  <c:v>3.2666666666666671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91-41AC-A6B1-8EC8B462C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Ethylenglycolol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Ethylenglycol</c:v>
          </c:tx>
          <c:marker>
            <c:symbol val="none"/>
          </c:marker>
          <c:xVal>
            <c:numRef>
              <c:f>Tabelle1!$L$62:$L$75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Tabelle1!$P$62:$P$75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0.10000000000000002</c:v>
                </c:pt>
                <c:pt idx="4">
                  <c:v>0.53333333333333333</c:v>
                </c:pt>
                <c:pt idx="5">
                  <c:v>1</c:v>
                </c:pt>
                <c:pt idx="6">
                  <c:v>1.3666666666666665</c:v>
                </c:pt>
                <c:pt idx="7">
                  <c:v>1.8</c:v>
                </c:pt>
                <c:pt idx="8">
                  <c:v>2.2333333333333334</c:v>
                </c:pt>
                <c:pt idx="9">
                  <c:v>2.6666666666666665</c:v>
                </c:pt>
                <c:pt idx="10">
                  <c:v>3</c:v>
                </c:pt>
                <c:pt idx="11">
                  <c:v>3.5</c:v>
                </c:pt>
                <c:pt idx="12">
                  <c:v>3.9</c:v>
                </c:pt>
                <c:pt idx="13">
                  <c:v>4.3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B9-46C7-8744-B524EF826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745067</xdr:colOff>
      <xdr:row>78</xdr:row>
      <xdr:rowOff>194733</xdr:rowOff>
    </xdr:from>
    <xdr:to>
      <xdr:col>10</xdr:col>
      <xdr:colOff>406400</xdr:colOff>
      <xdr:row>79</xdr:row>
      <xdr:rowOff>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1E0A6595-374E-4912-9FE5-E771D4B689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251460</xdr:colOff>
      <xdr:row>3</xdr:row>
      <xdr:rowOff>30480</xdr:rowOff>
    </xdr:from>
    <xdr:to>
      <xdr:col>10</xdr:col>
      <xdr:colOff>789060</xdr:colOff>
      <xdr:row>17</xdr:row>
      <xdr:rowOff>170160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A587AF2B-D6C6-18EA-91DC-52620E5622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99060</xdr:colOff>
      <xdr:row>3</xdr:row>
      <xdr:rowOff>60960</xdr:rowOff>
    </xdr:from>
    <xdr:to>
      <xdr:col>21</xdr:col>
      <xdr:colOff>636660</xdr:colOff>
      <xdr:row>18</xdr:row>
      <xdr:rowOff>17760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114300</xdr:colOff>
      <xdr:row>22</xdr:row>
      <xdr:rowOff>60960</xdr:rowOff>
    </xdr:from>
    <xdr:to>
      <xdr:col>21</xdr:col>
      <xdr:colOff>651900</xdr:colOff>
      <xdr:row>37</xdr:row>
      <xdr:rowOff>17760</xdr:rowOff>
    </xdr:to>
    <xdr:graphicFrame macro="">
      <xdr:nvGraphicFramePr>
        <xdr:cNvPr id="19" name="Diagramm 18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129540</xdr:colOff>
      <xdr:row>22</xdr:row>
      <xdr:rowOff>83820</xdr:rowOff>
    </xdr:from>
    <xdr:to>
      <xdr:col>10</xdr:col>
      <xdr:colOff>667140</xdr:colOff>
      <xdr:row>37</xdr:row>
      <xdr:rowOff>40620</xdr:rowOff>
    </xdr:to>
    <xdr:graphicFrame macro="">
      <xdr:nvGraphicFramePr>
        <xdr:cNvPr id="20" name="Diagramm 19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167640</xdr:colOff>
      <xdr:row>41</xdr:row>
      <xdr:rowOff>76200</xdr:rowOff>
    </xdr:from>
    <xdr:to>
      <xdr:col>10</xdr:col>
      <xdr:colOff>705240</xdr:colOff>
      <xdr:row>56</xdr:row>
      <xdr:rowOff>33000</xdr:rowOff>
    </xdr:to>
    <xdr:graphicFrame macro="">
      <xdr:nvGraphicFramePr>
        <xdr:cNvPr id="21" name="Diagramm 20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190500</xdr:colOff>
      <xdr:row>41</xdr:row>
      <xdr:rowOff>152400</xdr:rowOff>
    </xdr:from>
    <xdr:to>
      <xdr:col>21</xdr:col>
      <xdr:colOff>728100</xdr:colOff>
      <xdr:row>56</xdr:row>
      <xdr:rowOff>109200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160020</xdr:colOff>
      <xdr:row>60</xdr:row>
      <xdr:rowOff>83820</xdr:rowOff>
    </xdr:from>
    <xdr:to>
      <xdr:col>10</xdr:col>
      <xdr:colOff>697620</xdr:colOff>
      <xdr:row>75</xdr:row>
      <xdr:rowOff>40620</xdr:rowOff>
    </xdr:to>
    <xdr:graphicFrame macro="">
      <xdr:nvGraphicFramePr>
        <xdr:cNvPr id="23" name="Diagramm 22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266700</xdr:colOff>
      <xdr:row>60</xdr:row>
      <xdr:rowOff>76200</xdr:rowOff>
    </xdr:from>
    <xdr:to>
      <xdr:col>22</xdr:col>
      <xdr:colOff>11820</xdr:colOff>
      <xdr:row>75</xdr:row>
      <xdr:rowOff>33000</xdr:rowOff>
    </xdr:to>
    <xdr:graphicFrame macro="">
      <xdr:nvGraphicFramePr>
        <xdr:cNvPr id="24" name="Diagramm 23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137160</xdr:colOff>
      <xdr:row>79</xdr:row>
      <xdr:rowOff>38100</xdr:rowOff>
    </xdr:from>
    <xdr:to>
      <xdr:col>10</xdr:col>
      <xdr:colOff>674760</xdr:colOff>
      <xdr:row>93</xdr:row>
      <xdr:rowOff>177780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281940</xdr:colOff>
      <xdr:row>79</xdr:row>
      <xdr:rowOff>30480</xdr:rowOff>
    </xdr:from>
    <xdr:to>
      <xdr:col>22</xdr:col>
      <xdr:colOff>27060</xdr:colOff>
      <xdr:row>93</xdr:row>
      <xdr:rowOff>170160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281940</xdr:colOff>
      <xdr:row>98</xdr:row>
      <xdr:rowOff>68580</xdr:rowOff>
    </xdr:from>
    <xdr:to>
      <xdr:col>11</xdr:col>
      <xdr:colOff>27060</xdr:colOff>
      <xdr:row>113</xdr:row>
      <xdr:rowOff>25380</xdr:rowOff>
    </xdr:to>
    <xdr:graphicFrame macro="">
      <xdr:nvGraphicFramePr>
        <xdr:cNvPr id="27" name="Diagramm 26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213360</xdr:colOff>
      <xdr:row>117</xdr:row>
      <xdr:rowOff>45720</xdr:rowOff>
    </xdr:from>
    <xdr:to>
      <xdr:col>10</xdr:col>
      <xdr:colOff>750960</xdr:colOff>
      <xdr:row>132</xdr:row>
      <xdr:rowOff>2520</xdr:rowOff>
    </xdr:to>
    <xdr:graphicFrame macro="">
      <xdr:nvGraphicFramePr>
        <xdr:cNvPr id="28" name="Diagramm 27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220980</xdr:colOff>
      <xdr:row>136</xdr:row>
      <xdr:rowOff>76200</xdr:rowOff>
    </xdr:from>
    <xdr:to>
      <xdr:col>10</xdr:col>
      <xdr:colOff>758580</xdr:colOff>
      <xdr:row>151</xdr:row>
      <xdr:rowOff>33000</xdr:rowOff>
    </xdr:to>
    <xdr:graphicFrame macro="">
      <xdr:nvGraphicFramePr>
        <xdr:cNvPr id="29" name="Diagramm 28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320040</xdr:colOff>
      <xdr:row>175</xdr:row>
      <xdr:rowOff>137160</xdr:rowOff>
    </xdr:from>
    <xdr:to>
      <xdr:col>11</xdr:col>
      <xdr:colOff>65160</xdr:colOff>
      <xdr:row>190</xdr:row>
      <xdr:rowOff>93960</xdr:rowOff>
    </xdr:to>
    <xdr:graphicFrame macro="">
      <xdr:nvGraphicFramePr>
        <xdr:cNvPr id="30" name="Diagramm 29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312420</xdr:colOff>
      <xdr:row>98</xdr:row>
      <xdr:rowOff>38100</xdr:rowOff>
    </xdr:from>
    <xdr:to>
      <xdr:col>22</xdr:col>
      <xdr:colOff>57540</xdr:colOff>
      <xdr:row>112</xdr:row>
      <xdr:rowOff>177780</xdr:rowOff>
    </xdr:to>
    <xdr:graphicFrame macro="">
      <xdr:nvGraphicFramePr>
        <xdr:cNvPr id="31" name="Diagramm 30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304800</xdr:colOff>
      <xdr:row>117</xdr:row>
      <xdr:rowOff>38100</xdr:rowOff>
    </xdr:from>
    <xdr:to>
      <xdr:col>22</xdr:col>
      <xdr:colOff>49920</xdr:colOff>
      <xdr:row>131</xdr:row>
      <xdr:rowOff>177780</xdr:rowOff>
    </xdr:to>
    <xdr:graphicFrame macro="">
      <xdr:nvGraphicFramePr>
        <xdr:cNvPr id="32" name="Diagramm 31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304800</xdr:colOff>
      <xdr:row>136</xdr:row>
      <xdr:rowOff>0</xdr:rowOff>
    </xdr:from>
    <xdr:to>
      <xdr:col>22</xdr:col>
      <xdr:colOff>49920</xdr:colOff>
      <xdr:row>150</xdr:row>
      <xdr:rowOff>139680</xdr:rowOff>
    </xdr:to>
    <xdr:graphicFrame macro="">
      <xdr:nvGraphicFramePr>
        <xdr:cNvPr id="33" name="Diagramm 32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297180</xdr:colOff>
      <xdr:row>154</xdr:row>
      <xdr:rowOff>30480</xdr:rowOff>
    </xdr:from>
    <xdr:to>
      <xdr:col>17</xdr:col>
      <xdr:colOff>149820</xdr:colOff>
      <xdr:row>171</xdr:row>
      <xdr:rowOff>161520</xdr:rowOff>
    </xdr:to>
    <xdr:graphicFrame macro="">
      <xdr:nvGraphicFramePr>
        <xdr:cNvPr id="34" name="Diagramm 33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0</xdr:colOff>
      <xdr:row>174</xdr:row>
      <xdr:rowOff>0</xdr:rowOff>
    </xdr:from>
    <xdr:to>
      <xdr:col>18</xdr:col>
      <xdr:colOff>645120</xdr:colOff>
      <xdr:row>191</xdr:row>
      <xdr:rowOff>131040</xdr:rowOff>
    </xdr:to>
    <xdr:graphicFrame macro="">
      <xdr:nvGraphicFramePr>
        <xdr:cNvPr id="35" name="Diagramm 34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0</xdr:colOff>
      <xdr:row>193</xdr:row>
      <xdr:rowOff>0</xdr:rowOff>
    </xdr:from>
    <xdr:to>
      <xdr:col>18</xdr:col>
      <xdr:colOff>645120</xdr:colOff>
      <xdr:row>210</xdr:row>
      <xdr:rowOff>131040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</xdr:col>
      <xdr:colOff>0</xdr:colOff>
      <xdr:row>195</xdr:row>
      <xdr:rowOff>0</xdr:rowOff>
    </xdr:from>
    <xdr:to>
      <xdr:col>9</xdr:col>
      <xdr:colOff>645120</xdr:colOff>
      <xdr:row>212</xdr:row>
      <xdr:rowOff>131040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</xdr:col>
      <xdr:colOff>0</xdr:colOff>
      <xdr:row>216</xdr:row>
      <xdr:rowOff>0</xdr:rowOff>
    </xdr:from>
    <xdr:to>
      <xdr:col>12</xdr:col>
      <xdr:colOff>645120</xdr:colOff>
      <xdr:row>233</xdr:row>
      <xdr:rowOff>131040</xdr:rowOff>
    </xdr:to>
    <xdr:graphicFrame macro="">
      <xdr:nvGraphicFramePr>
        <xdr:cNvPr id="41" name="Diagramm 40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3d7a9afead1a4e35/Dokumente/bachelorarbeit%20C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4">
          <cell r="B4" t="str">
            <v>Durchführung 1</v>
          </cell>
        </row>
        <row r="76">
          <cell r="B76" t="str">
            <v>Durchführung 1</v>
          </cell>
          <cell r="C76" t="str">
            <v>Durchführung 2</v>
          </cell>
          <cell r="D76" t="str">
            <v>Durchführung 3</v>
          </cell>
        </row>
        <row r="77">
          <cell r="A77">
            <v>5</v>
          </cell>
          <cell r="B77">
            <v>0</v>
          </cell>
          <cell r="C77">
            <v>0</v>
          </cell>
          <cell r="D77">
            <v>0</v>
          </cell>
        </row>
        <row r="78">
          <cell r="A78">
            <v>10</v>
          </cell>
          <cell r="B78">
            <v>0</v>
          </cell>
          <cell r="C78">
            <v>0</v>
          </cell>
          <cell r="D78">
            <v>0.3</v>
          </cell>
        </row>
        <row r="79">
          <cell r="A79">
            <v>15</v>
          </cell>
          <cell r="B79">
            <v>0.1</v>
          </cell>
          <cell r="C79">
            <v>0.5</v>
          </cell>
          <cell r="D79">
            <v>0.6</v>
          </cell>
        </row>
        <row r="80">
          <cell r="A80">
            <v>20</v>
          </cell>
          <cell r="B80">
            <v>0.4</v>
          </cell>
          <cell r="C80">
            <v>0.9</v>
          </cell>
          <cell r="D80">
            <v>1.1000000000000001</v>
          </cell>
        </row>
        <row r="81">
          <cell r="A81">
            <v>25</v>
          </cell>
          <cell r="B81">
            <v>0.8</v>
          </cell>
          <cell r="C81">
            <v>1.2</v>
          </cell>
          <cell r="D81">
            <v>1.4</v>
          </cell>
        </row>
        <row r="82">
          <cell r="A82">
            <v>30</v>
          </cell>
          <cell r="B82">
            <v>1.3</v>
          </cell>
          <cell r="C82">
            <v>1.7</v>
          </cell>
          <cell r="D82">
            <v>1.8</v>
          </cell>
        </row>
        <row r="83">
          <cell r="A83">
            <v>35</v>
          </cell>
          <cell r="B83">
            <v>1.6</v>
          </cell>
          <cell r="C83">
            <v>2</v>
          </cell>
          <cell r="D83">
            <v>2.1</v>
          </cell>
        </row>
        <row r="84">
          <cell r="A84">
            <v>40</v>
          </cell>
          <cell r="B84">
            <v>1.9</v>
          </cell>
          <cell r="C84">
            <v>2.2999999999999998</v>
          </cell>
          <cell r="D84">
            <v>2.2999999999999998</v>
          </cell>
        </row>
        <row r="85">
          <cell r="A85">
            <v>45</v>
          </cell>
          <cell r="B85">
            <v>2.2999999999999998</v>
          </cell>
          <cell r="C85">
            <v>2.5</v>
          </cell>
          <cell r="D85">
            <v>2.6</v>
          </cell>
        </row>
        <row r="86">
          <cell r="A86">
            <v>50</v>
          </cell>
          <cell r="B86">
            <v>2.8</v>
          </cell>
          <cell r="C86">
            <v>3</v>
          </cell>
          <cell r="D86">
            <v>3</v>
          </cell>
        </row>
        <row r="87">
          <cell r="A87">
            <v>55</v>
          </cell>
          <cell r="B87">
            <v>3</v>
          </cell>
          <cell r="C87">
            <v>3.2</v>
          </cell>
          <cell r="D87">
            <v>3.3</v>
          </cell>
        </row>
        <row r="88">
          <cell r="A88">
            <v>60</v>
          </cell>
          <cell r="B88">
            <v>3.4</v>
          </cell>
          <cell r="C88">
            <v>3.7</v>
          </cell>
          <cell r="D88">
            <v>3.8</v>
          </cell>
        </row>
        <row r="89">
          <cell r="A89">
            <v>65</v>
          </cell>
          <cell r="B89">
            <v>3.6</v>
          </cell>
          <cell r="C89">
            <v>4</v>
          </cell>
          <cell r="D89">
            <v>4.0999999999999996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tabSelected="1" topLeftCell="C200" workbookViewId="0">
      <selection activeCell="Q221" sqref="Q221"/>
    </sheetView>
  </sheetViews>
  <sheetFormatPr baseColWidth="10" defaultRowHeight="14.4" x14ac:dyDescent="0.3"/>
  <sheetData>
    <row r="1" spans="1:16" x14ac:dyDescent="0.3">
      <c r="B1" t="s">
        <v>16</v>
      </c>
      <c r="M1" t="s">
        <v>0</v>
      </c>
    </row>
    <row r="3" spans="1:16" x14ac:dyDescent="0.3">
      <c r="A3" t="s">
        <v>1</v>
      </c>
      <c r="L3" t="s">
        <v>1</v>
      </c>
    </row>
    <row r="4" spans="1:16" x14ac:dyDescent="0.3">
      <c r="A4" s="1"/>
      <c r="B4" s="1" t="s">
        <v>2</v>
      </c>
      <c r="C4" s="1" t="s">
        <v>3</v>
      </c>
      <c r="D4" s="1" t="s">
        <v>4</v>
      </c>
      <c r="E4" s="1" t="s">
        <v>15</v>
      </c>
      <c r="F4" s="1"/>
      <c r="G4" s="1"/>
      <c r="H4" s="1"/>
      <c r="I4" s="1"/>
      <c r="J4" s="1"/>
      <c r="K4" s="1"/>
      <c r="L4" s="1"/>
      <c r="M4" s="1" t="s">
        <v>2</v>
      </c>
      <c r="N4" s="1" t="s">
        <v>3</v>
      </c>
      <c r="O4" s="1" t="s">
        <v>4</v>
      </c>
      <c r="P4" s="1" t="s">
        <v>15</v>
      </c>
    </row>
    <row r="5" spans="1:16" x14ac:dyDescent="0.3">
      <c r="A5" s="1">
        <v>0</v>
      </c>
      <c r="B5" s="1">
        <v>0</v>
      </c>
      <c r="C5" s="1">
        <v>0</v>
      </c>
      <c r="D5" s="1">
        <v>0</v>
      </c>
      <c r="E5" s="1">
        <f>SUM(B5:D5)/3</f>
        <v>0</v>
      </c>
      <c r="F5" s="1"/>
      <c r="G5" s="1"/>
      <c r="H5" s="1"/>
      <c r="I5" s="1"/>
      <c r="J5" s="1"/>
      <c r="K5" s="1"/>
      <c r="L5" s="1">
        <v>0</v>
      </c>
      <c r="M5" s="1">
        <v>0</v>
      </c>
      <c r="N5" s="1">
        <v>0</v>
      </c>
      <c r="O5" s="1">
        <v>0</v>
      </c>
      <c r="P5" s="1">
        <f>SUM(M5:O5)/3</f>
        <v>0</v>
      </c>
    </row>
    <row r="6" spans="1:16" x14ac:dyDescent="0.3">
      <c r="A6" s="1">
        <v>5</v>
      </c>
      <c r="B6" s="2">
        <v>0</v>
      </c>
      <c r="C6" s="2">
        <v>0</v>
      </c>
      <c r="D6" s="2">
        <v>0</v>
      </c>
      <c r="E6" s="1">
        <f>SUM(B6:D6)/3</f>
        <v>0</v>
      </c>
      <c r="F6" s="1"/>
      <c r="G6" s="1"/>
      <c r="H6" s="1"/>
      <c r="I6" s="1"/>
      <c r="J6" s="1"/>
      <c r="K6" s="1"/>
      <c r="L6" s="1">
        <v>5</v>
      </c>
      <c r="M6" s="2">
        <v>0</v>
      </c>
      <c r="N6" s="2">
        <v>0</v>
      </c>
      <c r="O6" s="2">
        <v>0</v>
      </c>
      <c r="P6" s="1">
        <f>SUM(M6:O6)/3</f>
        <v>0</v>
      </c>
    </row>
    <row r="7" spans="1:16" x14ac:dyDescent="0.3">
      <c r="A7" s="1">
        <v>10</v>
      </c>
      <c r="B7" s="2">
        <v>0</v>
      </c>
      <c r="C7" s="2">
        <v>0</v>
      </c>
      <c r="D7" s="2">
        <v>0</v>
      </c>
      <c r="E7" s="1">
        <f t="shared" ref="E7:E18" si="0">SUM(B7:D7)/3</f>
        <v>0</v>
      </c>
      <c r="F7" s="1"/>
      <c r="G7" s="1"/>
      <c r="H7" s="1"/>
      <c r="I7" s="1"/>
      <c r="J7" s="1"/>
      <c r="K7" s="1"/>
      <c r="L7" s="1">
        <v>10</v>
      </c>
      <c r="M7" s="2">
        <v>0</v>
      </c>
      <c r="N7" s="2">
        <v>0</v>
      </c>
      <c r="O7" s="2">
        <v>0</v>
      </c>
      <c r="P7" s="1">
        <f t="shared" ref="P7:P18" si="1">SUM(M7:O7)/3</f>
        <v>0</v>
      </c>
    </row>
    <row r="8" spans="1:16" x14ac:dyDescent="0.3">
      <c r="A8" s="1">
        <v>15</v>
      </c>
      <c r="B8" s="2">
        <v>0</v>
      </c>
      <c r="C8" s="2">
        <v>0.3</v>
      </c>
      <c r="D8" s="2">
        <v>0.5</v>
      </c>
      <c r="E8" s="1">
        <f t="shared" si="0"/>
        <v>0.26666666666666666</v>
      </c>
      <c r="F8" s="1"/>
      <c r="G8" s="1"/>
      <c r="H8" s="1"/>
      <c r="I8" s="1"/>
      <c r="J8" s="1"/>
      <c r="K8" s="1"/>
      <c r="L8" s="1">
        <v>15</v>
      </c>
      <c r="M8" s="2">
        <v>0.5</v>
      </c>
      <c r="N8" s="2">
        <v>1.1000000000000001</v>
      </c>
      <c r="O8" s="2">
        <v>0.8</v>
      </c>
      <c r="P8" s="1">
        <f t="shared" si="1"/>
        <v>0.80000000000000016</v>
      </c>
    </row>
    <row r="9" spans="1:16" x14ac:dyDescent="0.3">
      <c r="A9" s="1">
        <v>20</v>
      </c>
      <c r="B9" s="2">
        <v>0.7</v>
      </c>
      <c r="C9" s="2">
        <v>1</v>
      </c>
      <c r="D9" s="2">
        <v>1.1000000000000001</v>
      </c>
      <c r="E9" s="1">
        <f t="shared" si="0"/>
        <v>0.93333333333333324</v>
      </c>
      <c r="F9" s="1"/>
      <c r="G9" s="1"/>
      <c r="H9" s="1"/>
      <c r="I9" s="1"/>
      <c r="J9" s="1"/>
      <c r="K9" s="1"/>
      <c r="L9" s="1">
        <v>20</v>
      </c>
      <c r="M9" s="2">
        <v>1.7</v>
      </c>
      <c r="N9" s="2">
        <v>3.1</v>
      </c>
      <c r="O9" s="2">
        <v>3.6</v>
      </c>
      <c r="P9" s="1">
        <f t="shared" si="1"/>
        <v>2.8000000000000003</v>
      </c>
    </row>
    <row r="10" spans="1:16" x14ac:dyDescent="0.3">
      <c r="A10" s="1">
        <v>25</v>
      </c>
      <c r="B10" s="2">
        <v>2.2999999999999998</v>
      </c>
      <c r="C10" s="2">
        <v>2.4</v>
      </c>
      <c r="D10" s="2">
        <v>2</v>
      </c>
      <c r="E10" s="1">
        <f t="shared" si="0"/>
        <v>2.2333333333333329</v>
      </c>
      <c r="F10" s="1"/>
      <c r="G10" s="1"/>
      <c r="H10" s="1"/>
      <c r="I10" s="1"/>
      <c r="J10" s="1"/>
      <c r="K10" s="1"/>
      <c r="L10" s="1">
        <v>25</v>
      </c>
      <c r="M10" s="2">
        <v>5.5</v>
      </c>
      <c r="N10" s="2">
        <v>6.5</v>
      </c>
      <c r="O10" s="2">
        <v>7.3</v>
      </c>
      <c r="P10" s="1">
        <f t="shared" si="1"/>
        <v>6.4333333333333336</v>
      </c>
    </row>
    <row r="11" spans="1:16" x14ac:dyDescent="0.3">
      <c r="A11" s="1">
        <v>30</v>
      </c>
      <c r="B11" s="2">
        <v>4.5999999999999996</v>
      </c>
      <c r="C11" s="2">
        <v>4.8</v>
      </c>
      <c r="D11" s="2">
        <v>3.4</v>
      </c>
      <c r="E11" s="1">
        <f t="shared" si="0"/>
        <v>4.2666666666666666</v>
      </c>
      <c r="F11" s="1"/>
      <c r="G11" s="1"/>
      <c r="H11" s="1"/>
      <c r="I11" s="1"/>
      <c r="J11" s="1"/>
      <c r="K11" s="1"/>
      <c r="L11" s="1">
        <v>30</v>
      </c>
      <c r="M11" s="2">
        <v>8.5</v>
      </c>
      <c r="N11" s="2">
        <v>10.5</v>
      </c>
      <c r="O11" s="2">
        <v>10.6</v>
      </c>
      <c r="P11" s="1">
        <f t="shared" si="1"/>
        <v>9.8666666666666671</v>
      </c>
    </row>
    <row r="12" spans="1:16" x14ac:dyDescent="0.3">
      <c r="A12" s="1">
        <v>35</v>
      </c>
      <c r="B12" s="2">
        <v>6</v>
      </c>
      <c r="C12" s="2">
        <v>6.1</v>
      </c>
      <c r="D12" s="2">
        <v>4.9000000000000004</v>
      </c>
      <c r="E12" s="1">
        <f t="shared" si="0"/>
        <v>5.666666666666667</v>
      </c>
      <c r="F12" s="1"/>
      <c r="G12" s="1"/>
      <c r="H12" s="1"/>
      <c r="I12" s="1"/>
      <c r="J12" s="1"/>
      <c r="K12" s="1"/>
      <c r="L12" s="1">
        <v>35</v>
      </c>
      <c r="M12" s="2">
        <v>12</v>
      </c>
      <c r="N12" s="2">
        <v>12.4</v>
      </c>
      <c r="O12" s="2">
        <v>13</v>
      </c>
      <c r="P12" s="1">
        <f t="shared" si="1"/>
        <v>12.466666666666667</v>
      </c>
    </row>
    <row r="13" spans="1:16" x14ac:dyDescent="0.3">
      <c r="A13" s="1">
        <v>40</v>
      </c>
      <c r="B13" s="2">
        <v>8.1999999999999993</v>
      </c>
      <c r="C13" s="2">
        <v>8.5</v>
      </c>
      <c r="D13" s="2">
        <v>6.2</v>
      </c>
      <c r="E13" s="1">
        <f t="shared" si="0"/>
        <v>7.6333333333333329</v>
      </c>
      <c r="F13" s="1"/>
      <c r="G13" s="1"/>
      <c r="H13" s="1"/>
      <c r="I13" s="1"/>
      <c r="J13" s="1"/>
      <c r="K13" s="1"/>
      <c r="L13" s="1">
        <v>40</v>
      </c>
      <c r="M13" s="2">
        <v>14.9</v>
      </c>
      <c r="N13" s="2">
        <v>15.1</v>
      </c>
      <c r="O13" s="2">
        <v>18.2</v>
      </c>
      <c r="P13" s="1">
        <f t="shared" si="1"/>
        <v>16.066666666666666</v>
      </c>
    </row>
    <row r="14" spans="1:16" x14ac:dyDescent="0.3">
      <c r="A14" s="1">
        <v>45</v>
      </c>
      <c r="B14" s="2">
        <v>10.4</v>
      </c>
      <c r="C14" s="2">
        <v>10.9</v>
      </c>
      <c r="D14" s="2">
        <v>8.9</v>
      </c>
      <c r="E14" s="1">
        <f t="shared" si="0"/>
        <v>10.066666666666668</v>
      </c>
      <c r="F14" s="1"/>
      <c r="G14" s="1"/>
      <c r="H14" s="1"/>
      <c r="I14" s="1"/>
      <c r="J14" s="1"/>
      <c r="K14" s="1"/>
      <c r="L14" s="1">
        <v>45</v>
      </c>
      <c r="M14" s="2">
        <v>17.899999999999999</v>
      </c>
      <c r="N14" s="2">
        <v>18.3</v>
      </c>
      <c r="O14" s="2">
        <v>21.3</v>
      </c>
      <c r="P14" s="1">
        <f t="shared" si="1"/>
        <v>19.166666666666668</v>
      </c>
    </row>
    <row r="15" spans="1:16" x14ac:dyDescent="0.3">
      <c r="A15" s="1">
        <v>50</v>
      </c>
      <c r="B15" s="2">
        <v>12.4</v>
      </c>
      <c r="C15" s="2">
        <v>13.2</v>
      </c>
      <c r="D15" s="2">
        <v>11.4</v>
      </c>
      <c r="E15" s="1">
        <f t="shared" si="0"/>
        <v>12.333333333333334</v>
      </c>
      <c r="F15" s="1"/>
      <c r="G15" s="1"/>
      <c r="H15" s="1"/>
      <c r="I15" s="1"/>
      <c r="J15" s="1"/>
      <c r="K15" s="1"/>
      <c r="L15" s="1">
        <v>50</v>
      </c>
      <c r="M15" s="2">
        <v>21.1</v>
      </c>
      <c r="N15" s="2">
        <v>21.4</v>
      </c>
      <c r="O15" s="2">
        <v>25</v>
      </c>
      <c r="P15" s="1">
        <f t="shared" si="1"/>
        <v>22.5</v>
      </c>
    </row>
    <row r="16" spans="1:16" x14ac:dyDescent="0.3">
      <c r="A16" s="1">
        <v>55</v>
      </c>
      <c r="B16" s="2">
        <v>14.4</v>
      </c>
      <c r="C16" s="2">
        <v>15.3</v>
      </c>
      <c r="D16" s="2">
        <v>13.4</v>
      </c>
      <c r="E16" s="1">
        <f t="shared" si="0"/>
        <v>14.366666666666667</v>
      </c>
      <c r="F16" s="1"/>
      <c r="G16" s="1"/>
      <c r="H16" s="1"/>
      <c r="I16" s="1"/>
      <c r="J16" s="1"/>
      <c r="K16" s="1"/>
      <c r="L16" s="1">
        <v>55</v>
      </c>
      <c r="M16" s="2">
        <v>24.3</v>
      </c>
      <c r="N16" s="2">
        <v>24.7</v>
      </c>
      <c r="O16" s="2">
        <v>28</v>
      </c>
      <c r="P16" s="1">
        <f t="shared" si="1"/>
        <v>25.666666666666668</v>
      </c>
    </row>
    <row r="17" spans="1:16" x14ac:dyDescent="0.3">
      <c r="A17" s="1">
        <v>60</v>
      </c>
      <c r="B17" s="2">
        <v>16.399999999999999</v>
      </c>
      <c r="C17" s="2">
        <v>17.3</v>
      </c>
      <c r="D17" s="2">
        <v>15.9</v>
      </c>
      <c r="E17" s="1">
        <f t="shared" si="0"/>
        <v>16.533333333333335</v>
      </c>
      <c r="F17" s="1"/>
      <c r="G17" s="1"/>
      <c r="H17" s="1"/>
      <c r="I17" s="1"/>
      <c r="J17" s="1"/>
      <c r="K17" s="1"/>
      <c r="L17" s="1">
        <v>60</v>
      </c>
      <c r="M17" s="2">
        <v>27.9</v>
      </c>
      <c r="N17" s="2">
        <v>28</v>
      </c>
      <c r="O17" s="2">
        <v>32</v>
      </c>
      <c r="P17" s="1">
        <f t="shared" si="1"/>
        <v>29.3</v>
      </c>
    </row>
    <row r="18" spans="1:16" x14ac:dyDescent="0.3">
      <c r="A18" s="1">
        <v>65</v>
      </c>
      <c r="B18" s="2">
        <v>18.8</v>
      </c>
      <c r="C18" s="2">
        <v>19.5</v>
      </c>
      <c r="D18" s="2">
        <v>17.7</v>
      </c>
      <c r="E18" s="1">
        <f t="shared" si="0"/>
        <v>18.666666666666668</v>
      </c>
      <c r="F18" s="1"/>
      <c r="G18" s="1"/>
      <c r="H18" s="1"/>
      <c r="I18" s="1"/>
      <c r="J18" s="1"/>
      <c r="K18" s="1"/>
      <c r="L18" s="1">
        <v>65</v>
      </c>
      <c r="M18" s="2">
        <v>30</v>
      </c>
      <c r="N18" s="2">
        <v>30.2</v>
      </c>
      <c r="O18" s="2">
        <v>35.9</v>
      </c>
      <c r="P18" s="1">
        <f t="shared" si="1"/>
        <v>32.033333333333331</v>
      </c>
    </row>
    <row r="19" spans="1:16" x14ac:dyDescent="0.3">
      <c r="A19" s="1"/>
      <c r="B19" s="2"/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 s="1" t="s">
        <v>5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 t="s">
        <v>5</v>
      </c>
      <c r="M22" s="1"/>
      <c r="N22" s="1"/>
      <c r="O22" s="1"/>
      <c r="P22" s="1"/>
    </row>
    <row r="23" spans="1:16" x14ac:dyDescent="0.3">
      <c r="A23" s="1"/>
      <c r="B23" s="1" t="s">
        <v>2</v>
      </c>
      <c r="C23" s="3" t="s">
        <v>3</v>
      </c>
      <c r="D23" s="1" t="s">
        <v>4</v>
      </c>
      <c r="E23" s="1" t="s">
        <v>15</v>
      </c>
      <c r="F23" s="1"/>
      <c r="G23" s="1"/>
      <c r="H23" s="1"/>
      <c r="I23" s="1"/>
      <c r="J23" s="1"/>
      <c r="K23" s="1"/>
      <c r="L23" s="1"/>
      <c r="M23" s="1" t="s">
        <v>2</v>
      </c>
      <c r="N23" s="3" t="s">
        <v>3</v>
      </c>
      <c r="O23" s="1" t="s">
        <v>4</v>
      </c>
      <c r="P23" s="1" t="s">
        <v>15</v>
      </c>
    </row>
    <row r="24" spans="1:16" x14ac:dyDescent="0.3">
      <c r="A24" s="1">
        <v>0</v>
      </c>
      <c r="B24" s="1">
        <v>0</v>
      </c>
      <c r="C24" s="3">
        <v>0</v>
      </c>
      <c r="D24" s="1">
        <v>0</v>
      </c>
      <c r="E24" s="2">
        <f>SUM(B24:D24)/3</f>
        <v>0</v>
      </c>
      <c r="F24" s="1"/>
      <c r="G24" s="1"/>
      <c r="H24" s="1"/>
      <c r="I24" s="1"/>
      <c r="J24" s="1"/>
      <c r="K24" s="1"/>
      <c r="L24" s="1">
        <v>0</v>
      </c>
      <c r="M24" s="1">
        <v>0</v>
      </c>
      <c r="N24" s="3">
        <v>0</v>
      </c>
      <c r="O24" s="1">
        <v>0</v>
      </c>
      <c r="P24" s="2">
        <f>SUM(M24:O24)/3</f>
        <v>0</v>
      </c>
    </row>
    <row r="25" spans="1:16" x14ac:dyDescent="0.3">
      <c r="A25" s="1">
        <v>5</v>
      </c>
      <c r="B25" s="2">
        <v>0</v>
      </c>
      <c r="C25" s="4">
        <v>0</v>
      </c>
      <c r="D25" s="2">
        <v>0</v>
      </c>
      <c r="E25" s="2">
        <f>SUM(B25:D25)/3</f>
        <v>0</v>
      </c>
      <c r="F25" s="2"/>
      <c r="G25" s="1"/>
      <c r="H25" s="1"/>
      <c r="I25" s="1"/>
      <c r="J25" s="1"/>
      <c r="K25" s="1"/>
      <c r="L25" s="1">
        <v>5</v>
      </c>
      <c r="M25" s="2">
        <v>0</v>
      </c>
      <c r="N25" s="4">
        <v>0</v>
      </c>
      <c r="O25" s="2">
        <v>0</v>
      </c>
      <c r="P25" s="2">
        <f>SUM(M25:O25)/3</f>
        <v>0</v>
      </c>
    </row>
    <row r="26" spans="1:16" x14ac:dyDescent="0.3">
      <c r="A26" s="1">
        <v>10</v>
      </c>
      <c r="B26" s="2">
        <v>0</v>
      </c>
      <c r="C26" s="4">
        <v>0</v>
      </c>
      <c r="D26" s="2">
        <v>0</v>
      </c>
      <c r="E26" s="2">
        <f t="shared" ref="E26:E37" si="2">SUM(B26:D26)/3</f>
        <v>0</v>
      </c>
      <c r="F26" s="2"/>
      <c r="G26" s="1"/>
      <c r="H26" s="1"/>
      <c r="I26" s="1"/>
      <c r="J26" s="1"/>
      <c r="K26" s="1"/>
      <c r="L26" s="1">
        <v>10</v>
      </c>
      <c r="M26" s="2">
        <v>0</v>
      </c>
      <c r="N26" s="4">
        <v>0</v>
      </c>
      <c r="O26" s="2">
        <v>0</v>
      </c>
      <c r="P26" s="2">
        <f t="shared" ref="P26:P37" si="3">SUM(M26:O26)/3</f>
        <v>0</v>
      </c>
    </row>
    <row r="27" spans="1:16" x14ac:dyDescent="0.3">
      <c r="A27" s="1">
        <v>15</v>
      </c>
      <c r="B27" s="2">
        <v>0.5</v>
      </c>
      <c r="C27" s="4">
        <v>0.3</v>
      </c>
      <c r="D27" s="2">
        <v>0.5</v>
      </c>
      <c r="E27" s="2">
        <f t="shared" si="2"/>
        <v>0.43333333333333335</v>
      </c>
      <c r="F27" s="2"/>
      <c r="G27" s="1"/>
      <c r="H27" s="1"/>
      <c r="I27" s="1"/>
      <c r="J27" s="1"/>
      <c r="K27" s="1"/>
      <c r="L27" s="1">
        <v>15</v>
      </c>
      <c r="M27" s="2">
        <v>1.5</v>
      </c>
      <c r="N27" s="4">
        <v>0.6</v>
      </c>
      <c r="O27" s="2">
        <v>1.4</v>
      </c>
      <c r="P27" s="2">
        <f t="shared" si="3"/>
        <v>1.1666666666666667</v>
      </c>
    </row>
    <row r="28" spans="1:16" x14ac:dyDescent="0.3">
      <c r="A28" s="1">
        <v>20</v>
      </c>
      <c r="B28" s="2">
        <v>2.9</v>
      </c>
      <c r="C28" s="4">
        <v>2</v>
      </c>
      <c r="D28" s="2">
        <v>2.2000000000000002</v>
      </c>
      <c r="E28" s="2">
        <f t="shared" si="2"/>
        <v>2.3666666666666667</v>
      </c>
      <c r="F28" s="2"/>
      <c r="G28" s="1"/>
      <c r="H28" s="1"/>
      <c r="I28" s="1"/>
      <c r="J28" s="1"/>
      <c r="K28" s="1"/>
      <c r="L28" s="1">
        <v>20</v>
      </c>
      <c r="M28" s="2">
        <v>4.7</v>
      </c>
      <c r="N28" s="4">
        <v>3</v>
      </c>
      <c r="O28" s="2">
        <v>4.5999999999999996</v>
      </c>
      <c r="P28" s="2">
        <f t="shared" si="3"/>
        <v>4.1000000000000005</v>
      </c>
    </row>
    <row r="29" spans="1:16" x14ac:dyDescent="0.3">
      <c r="A29" s="1">
        <v>25</v>
      </c>
      <c r="B29" s="2">
        <v>5</v>
      </c>
      <c r="C29" s="4">
        <v>3.9</v>
      </c>
      <c r="D29" s="2">
        <v>3.8</v>
      </c>
      <c r="E29" s="2">
        <f t="shared" si="2"/>
        <v>4.2333333333333334</v>
      </c>
      <c r="F29" s="2"/>
      <c r="G29" s="1"/>
      <c r="H29" s="1"/>
      <c r="I29" s="1"/>
      <c r="J29" s="1"/>
      <c r="K29" s="1"/>
      <c r="L29" s="1">
        <v>25</v>
      </c>
      <c r="M29" s="2">
        <v>7.6</v>
      </c>
      <c r="N29" s="4">
        <v>6.2</v>
      </c>
      <c r="O29" s="2">
        <v>7.9</v>
      </c>
      <c r="P29" s="2">
        <f t="shared" si="3"/>
        <v>7.2333333333333343</v>
      </c>
    </row>
    <row r="30" spans="1:16" x14ac:dyDescent="0.3">
      <c r="A30" s="1">
        <v>30</v>
      </c>
      <c r="B30" s="2">
        <v>7.3</v>
      </c>
      <c r="C30" s="4">
        <v>6.2</v>
      </c>
      <c r="D30" s="2">
        <v>6</v>
      </c>
      <c r="E30" s="2">
        <f t="shared" si="2"/>
        <v>6.5</v>
      </c>
      <c r="F30" s="2"/>
      <c r="G30" s="1"/>
      <c r="H30" s="1"/>
      <c r="I30" s="1"/>
      <c r="J30" s="1"/>
      <c r="K30" s="1"/>
      <c r="L30" s="1">
        <v>30</v>
      </c>
      <c r="M30" s="2">
        <v>10.5</v>
      </c>
      <c r="N30" s="4">
        <v>9.8000000000000007</v>
      </c>
      <c r="O30" s="2">
        <v>10.5</v>
      </c>
      <c r="P30" s="2">
        <f t="shared" si="3"/>
        <v>10.266666666666667</v>
      </c>
    </row>
    <row r="31" spans="1:16" x14ac:dyDescent="0.3">
      <c r="A31" s="1">
        <v>35</v>
      </c>
      <c r="B31" s="2">
        <v>10</v>
      </c>
      <c r="C31" s="4">
        <v>8</v>
      </c>
      <c r="D31" s="2">
        <v>8.6</v>
      </c>
      <c r="E31" s="2">
        <f t="shared" si="2"/>
        <v>8.8666666666666671</v>
      </c>
      <c r="F31" s="2"/>
      <c r="G31" s="1"/>
      <c r="H31" s="1"/>
      <c r="I31" s="1"/>
      <c r="J31" s="1"/>
      <c r="K31" s="1"/>
      <c r="L31" s="1">
        <v>35</v>
      </c>
      <c r="M31" s="2">
        <v>12</v>
      </c>
      <c r="N31" s="4">
        <v>12.2</v>
      </c>
      <c r="O31" s="2">
        <v>13.6</v>
      </c>
      <c r="P31" s="2">
        <f t="shared" si="3"/>
        <v>12.6</v>
      </c>
    </row>
    <row r="32" spans="1:16" x14ac:dyDescent="0.3">
      <c r="A32" s="1">
        <v>40</v>
      </c>
      <c r="B32" s="2">
        <v>12</v>
      </c>
      <c r="C32" s="4">
        <v>9.6999999999999993</v>
      </c>
      <c r="D32" s="2">
        <v>10.5</v>
      </c>
      <c r="E32" s="2">
        <f t="shared" si="2"/>
        <v>10.733333333333334</v>
      </c>
      <c r="F32" s="2"/>
      <c r="G32" s="1"/>
      <c r="H32" s="1"/>
      <c r="I32" s="1"/>
      <c r="J32" s="1"/>
      <c r="K32" s="1"/>
      <c r="L32" s="1">
        <v>40</v>
      </c>
      <c r="M32" s="2">
        <v>12.8</v>
      </c>
      <c r="N32" s="4">
        <v>15.3</v>
      </c>
      <c r="O32" s="2">
        <v>17.3</v>
      </c>
      <c r="P32" s="2">
        <f t="shared" si="3"/>
        <v>15.133333333333335</v>
      </c>
    </row>
    <row r="33" spans="1:16" x14ac:dyDescent="0.3">
      <c r="A33" s="1">
        <v>45</v>
      </c>
      <c r="B33" s="2">
        <v>14.2</v>
      </c>
      <c r="C33" s="4">
        <v>11.4</v>
      </c>
      <c r="D33" s="2">
        <v>12.4</v>
      </c>
      <c r="E33" s="2">
        <f t="shared" si="2"/>
        <v>12.666666666666666</v>
      </c>
      <c r="F33" s="2"/>
      <c r="G33" s="1"/>
      <c r="H33" s="1"/>
      <c r="I33" s="1"/>
      <c r="J33" s="1"/>
      <c r="K33" s="1"/>
      <c r="L33" s="1">
        <v>45</v>
      </c>
      <c r="M33" s="2">
        <v>17.3</v>
      </c>
      <c r="N33" s="4">
        <v>18.2</v>
      </c>
      <c r="O33" s="2">
        <v>20.2</v>
      </c>
      <c r="P33" s="2">
        <f t="shared" si="3"/>
        <v>18.566666666666666</v>
      </c>
    </row>
    <row r="34" spans="1:16" x14ac:dyDescent="0.3">
      <c r="A34" s="1">
        <v>50</v>
      </c>
      <c r="B34" s="2">
        <v>16.5</v>
      </c>
      <c r="C34" s="4">
        <v>13.2</v>
      </c>
      <c r="D34" s="2">
        <v>13.5</v>
      </c>
      <c r="E34" s="2">
        <f t="shared" si="2"/>
        <v>14.4</v>
      </c>
      <c r="F34" s="2"/>
      <c r="G34" s="1"/>
      <c r="H34" s="1"/>
      <c r="I34" s="1"/>
      <c r="J34" s="1"/>
      <c r="K34" s="1"/>
      <c r="L34" s="1">
        <v>50</v>
      </c>
      <c r="M34" s="2">
        <v>21.1</v>
      </c>
      <c r="N34" s="4">
        <v>21.6</v>
      </c>
      <c r="O34" s="2">
        <v>24</v>
      </c>
      <c r="P34" s="2">
        <f t="shared" si="3"/>
        <v>22.233333333333334</v>
      </c>
    </row>
    <row r="35" spans="1:16" x14ac:dyDescent="0.3">
      <c r="A35" s="1">
        <v>55</v>
      </c>
      <c r="B35" s="2">
        <v>19.399999999999999</v>
      </c>
      <c r="C35" s="4">
        <v>15.2</v>
      </c>
      <c r="D35" s="2">
        <v>15.6</v>
      </c>
      <c r="E35" s="2">
        <f t="shared" si="2"/>
        <v>16.733333333333331</v>
      </c>
      <c r="F35" s="2"/>
      <c r="G35" s="1"/>
      <c r="H35" s="1"/>
      <c r="I35" s="1"/>
      <c r="J35" s="1"/>
      <c r="K35" s="1"/>
      <c r="L35" s="1">
        <v>55</v>
      </c>
      <c r="M35" s="2">
        <v>25.1</v>
      </c>
      <c r="N35" s="4">
        <v>24</v>
      </c>
      <c r="O35" s="2">
        <v>25.2</v>
      </c>
      <c r="P35" s="2">
        <f t="shared" si="3"/>
        <v>24.766666666666666</v>
      </c>
    </row>
    <row r="36" spans="1:16" x14ac:dyDescent="0.3">
      <c r="A36" s="1">
        <v>60</v>
      </c>
      <c r="B36" s="2">
        <v>22</v>
      </c>
      <c r="C36" s="4">
        <v>16.8</v>
      </c>
      <c r="D36" s="2">
        <v>17.899999999999999</v>
      </c>
      <c r="E36" s="2">
        <f t="shared" si="2"/>
        <v>18.899999999999999</v>
      </c>
      <c r="F36" s="2"/>
      <c r="G36" s="1"/>
      <c r="H36" s="1"/>
      <c r="I36" s="1"/>
      <c r="J36" s="1"/>
      <c r="K36" s="1"/>
      <c r="L36" s="1">
        <v>60</v>
      </c>
      <c r="M36" s="2">
        <v>28.1</v>
      </c>
      <c r="N36" s="4">
        <v>27.1</v>
      </c>
      <c r="O36" s="2">
        <v>28.2</v>
      </c>
      <c r="P36" s="2">
        <f t="shared" si="3"/>
        <v>27.8</v>
      </c>
    </row>
    <row r="37" spans="1:16" x14ac:dyDescent="0.3">
      <c r="A37" s="1">
        <v>65</v>
      </c>
      <c r="B37" s="2">
        <v>24</v>
      </c>
      <c r="C37" s="4">
        <v>19.100000000000001</v>
      </c>
      <c r="D37" s="2">
        <v>20.5</v>
      </c>
      <c r="E37" s="2">
        <f t="shared" si="2"/>
        <v>21.2</v>
      </c>
      <c r="F37" s="1"/>
      <c r="G37" s="1"/>
      <c r="H37" s="1"/>
      <c r="I37" s="1"/>
      <c r="J37" s="1"/>
      <c r="K37" s="1"/>
      <c r="L37" s="1">
        <v>65</v>
      </c>
      <c r="M37" s="2">
        <v>30.6</v>
      </c>
      <c r="N37" s="4">
        <v>30.5</v>
      </c>
      <c r="O37" s="2">
        <v>32.200000000000003</v>
      </c>
      <c r="P37" s="2">
        <f t="shared" si="3"/>
        <v>31.100000000000005</v>
      </c>
    </row>
    <row r="38" spans="1:16" x14ac:dyDescent="0.3">
      <c r="A38" s="1"/>
      <c r="B38" s="1"/>
      <c r="C38" s="1"/>
      <c r="D38" s="3"/>
      <c r="E38" s="1"/>
      <c r="F38" s="1"/>
      <c r="G38" s="1"/>
      <c r="H38" s="1"/>
      <c r="I38" s="1"/>
      <c r="J38" s="1"/>
      <c r="K38" s="1"/>
      <c r="L38" s="1"/>
      <c r="M38" s="2"/>
      <c r="N38" s="1"/>
      <c r="O38" s="1"/>
      <c r="P38" s="1"/>
    </row>
    <row r="39" spans="1:16" x14ac:dyDescent="0.3">
      <c r="A39" s="1"/>
      <c r="B39" s="1"/>
      <c r="C39" s="1"/>
      <c r="D39" s="3"/>
      <c r="E39" s="1"/>
      <c r="F39" s="1"/>
      <c r="G39" s="1"/>
      <c r="H39" s="1"/>
      <c r="I39" s="1"/>
      <c r="J39" s="1"/>
      <c r="K39" s="1"/>
      <c r="L39" s="1"/>
      <c r="M39" s="2"/>
      <c r="N39" s="1"/>
      <c r="O39" s="1"/>
      <c r="P39" s="1"/>
    </row>
    <row r="40" spans="1:16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 s="1" t="s">
        <v>6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 t="s">
        <v>6</v>
      </c>
      <c r="M41" s="1"/>
      <c r="N41" s="1"/>
      <c r="O41" s="1"/>
      <c r="P41" s="1"/>
    </row>
    <row r="42" spans="1:16" x14ac:dyDescent="0.3">
      <c r="A42" s="1"/>
      <c r="B42" s="1" t="s">
        <v>2</v>
      </c>
      <c r="C42" s="1" t="s">
        <v>3</v>
      </c>
      <c r="D42" s="1" t="s">
        <v>4</v>
      </c>
      <c r="E42" s="1" t="s">
        <v>15</v>
      </c>
      <c r="F42" s="1"/>
      <c r="G42" s="1"/>
      <c r="H42" s="1"/>
      <c r="I42" s="1"/>
      <c r="J42" s="1"/>
      <c r="K42" s="1"/>
      <c r="L42" s="1"/>
      <c r="M42" s="1" t="s">
        <v>2</v>
      </c>
      <c r="N42" s="1" t="s">
        <v>3</v>
      </c>
      <c r="O42" s="1" t="s">
        <v>4</v>
      </c>
      <c r="P42" s="1" t="s">
        <v>15</v>
      </c>
    </row>
    <row r="43" spans="1:16" x14ac:dyDescent="0.3">
      <c r="A43" s="1">
        <v>0</v>
      </c>
      <c r="B43" s="1">
        <v>0</v>
      </c>
      <c r="C43" s="1">
        <v>0</v>
      </c>
      <c r="D43" s="1">
        <v>0</v>
      </c>
      <c r="E43" s="2">
        <f>SUM(B43:D43)/3</f>
        <v>0</v>
      </c>
      <c r="F43" s="1"/>
      <c r="G43" s="1"/>
      <c r="H43" s="1"/>
      <c r="I43" s="1"/>
      <c r="J43" s="1"/>
      <c r="K43" s="1"/>
      <c r="L43" s="1">
        <v>0</v>
      </c>
      <c r="M43" s="1">
        <v>0</v>
      </c>
      <c r="N43" s="1">
        <v>0</v>
      </c>
      <c r="O43" s="1">
        <v>0</v>
      </c>
      <c r="P43" s="2">
        <f>SUM(M43:O43)/3</f>
        <v>0</v>
      </c>
    </row>
    <row r="44" spans="1:16" x14ac:dyDescent="0.3">
      <c r="A44" s="1">
        <v>5</v>
      </c>
      <c r="B44" s="2">
        <v>0</v>
      </c>
      <c r="C44" s="2">
        <v>0</v>
      </c>
      <c r="D44" s="2">
        <v>0</v>
      </c>
      <c r="E44" s="2">
        <f>SUM(B44:D44)/3</f>
        <v>0</v>
      </c>
      <c r="F44" s="1"/>
      <c r="G44" s="1"/>
      <c r="H44" s="1"/>
      <c r="I44" s="1"/>
      <c r="J44" s="1"/>
      <c r="K44" s="1"/>
      <c r="L44" s="1">
        <v>5</v>
      </c>
      <c r="M44" s="2">
        <v>0</v>
      </c>
      <c r="N44" s="2">
        <v>0</v>
      </c>
      <c r="O44" s="2">
        <v>0</v>
      </c>
      <c r="P44" s="2">
        <f>SUM(M44:O44)/3</f>
        <v>0</v>
      </c>
    </row>
    <row r="45" spans="1:16" x14ac:dyDescent="0.3">
      <c r="A45" s="1">
        <v>10</v>
      </c>
      <c r="B45" s="2">
        <v>0</v>
      </c>
      <c r="C45" s="2">
        <v>0.1</v>
      </c>
      <c r="D45" s="2">
        <v>0</v>
      </c>
      <c r="E45" s="2">
        <f t="shared" ref="E45:E56" si="4">SUM(B45:D45)/3</f>
        <v>3.3333333333333333E-2</v>
      </c>
      <c r="F45" s="1"/>
      <c r="G45" s="1"/>
      <c r="H45" s="1"/>
      <c r="I45" s="1"/>
      <c r="J45" s="1"/>
      <c r="K45" s="1"/>
      <c r="L45" s="1">
        <v>10</v>
      </c>
      <c r="M45" s="2">
        <v>0</v>
      </c>
      <c r="N45" s="2">
        <v>0.3</v>
      </c>
      <c r="O45" s="2">
        <v>0.1</v>
      </c>
      <c r="P45" s="2">
        <f t="shared" ref="P45:P56" si="5">SUM(M45:O45)/3</f>
        <v>0.13333333333333333</v>
      </c>
    </row>
    <row r="46" spans="1:16" x14ac:dyDescent="0.3">
      <c r="A46" s="1">
        <v>15</v>
      </c>
      <c r="B46" s="2">
        <v>0.5</v>
      </c>
      <c r="C46" s="2">
        <v>0.5</v>
      </c>
      <c r="D46" s="2">
        <v>0</v>
      </c>
      <c r="E46" s="2">
        <f t="shared" si="4"/>
        <v>0.33333333333333331</v>
      </c>
      <c r="F46" s="1"/>
      <c r="G46" s="1"/>
      <c r="H46" s="1"/>
      <c r="I46" s="1"/>
      <c r="J46" s="1"/>
      <c r="K46" s="1"/>
      <c r="L46" s="1">
        <v>15</v>
      </c>
      <c r="M46" s="1">
        <f>0.5</f>
        <v>0.5</v>
      </c>
      <c r="N46" s="2">
        <v>2</v>
      </c>
      <c r="O46" s="2">
        <v>0.6</v>
      </c>
      <c r="P46" s="2">
        <f t="shared" si="5"/>
        <v>1.0333333333333334</v>
      </c>
    </row>
    <row r="47" spans="1:16" x14ac:dyDescent="0.3">
      <c r="A47" s="1">
        <v>20</v>
      </c>
      <c r="B47" s="2">
        <v>1</v>
      </c>
      <c r="C47" s="2">
        <v>1.5</v>
      </c>
      <c r="D47" s="2">
        <v>0.1</v>
      </c>
      <c r="E47" s="2">
        <f t="shared" si="4"/>
        <v>0.8666666666666667</v>
      </c>
      <c r="F47" s="1"/>
      <c r="G47" s="1"/>
      <c r="H47" s="1"/>
      <c r="I47" s="1"/>
      <c r="J47" s="1"/>
      <c r="K47" s="1"/>
      <c r="L47" s="1">
        <v>20</v>
      </c>
      <c r="M47" s="2">
        <v>2.2000000000000002</v>
      </c>
      <c r="N47" s="2">
        <v>4.4000000000000004</v>
      </c>
      <c r="O47" s="2">
        <v>2</v>
      </c>
      <c r="P47" s="2">
        <f t="shared" si="5"/>
        <v>2.8666666666666671</v>
      </c>
    </row>
    <row r="48" spans="1:16" x14ac:dyDescent="0.3">
      <c r="A48" s="1">
        <v>25</v>
      </c>
      <c r="B48" s="2">
        <v>1.7</v>
      </c>
      <c r="C48" s="2">
        <v>3</v>
      </c>
      <c r="D48" s="2">
        <v>0.5</v>
      </c>
      <c r="E48" s="2">
        <f t="shared" si="4"/>
        <v>1.7333333333333334</v>
      </c>
      <c r="F48" s="1"/>
      <c r="G48" s="1"/>
      <c r="H48" s="1"/>
      <c r="I48" s="1"/>
      <c r="J48" s="1"/>
      <c r="K48" s="1"/>
      <c r="L48" s="1">
        <v>25</v>
      </c>
      <c r="M48" s="2">
        <v>4.9000000000000004</v>
      </c>
      <c r="N48" s="2">
        <v>7.1</v>
      </c>
      <c r="O48" s="2">
        <v>4.2</v>
      </c>
      <c r="P48" s="2">
        <f t="shared" si="5"/>
        <v>5.3999999999999995</v>
      </c>
    </row>
    <row r="49" spans="1:16" x14ac:dyDescent="0.3">
      <c r="A49" s="1">
        <v>30</v>
      </c>
      <c r="B49" s="2">
        <v>3</v>
      </c>
      <c r="C49" s="2">
        <v>4.0999999999999996</v>
      </c>
      <c r="D49" s="2">
        <v>1.8</v>
      </c>
      <c r="E49" s="2">
        <f t="shared" si="4"/>
        <v>2.9666666666666668</v>
      </c>
      <c r="F49" s="1"/>
      <c r="G49" s="1"/>
      <c r="H49" s="1"/>
      <c r="I49" s="1"/>
      <c r="J49" s="1"/>
      <c r="K49" s="1"/>
      <c r="L49" s="1">
        <v>30</v>
      </c>
      <c r="M49" s="2">
        <v>7.1</v>
      </c>
      <c r="N49" s="2">
        <v>9</v>
      </c>
      <c r="O49" s="2">
        <v>7</v>
      </c>
      <c r="P49" s="2">
        <f t="shared" si="5"/>
        <v>7.7</v>
      </c>
    </row>
    <row r="50" spans="1:16" x14ac:dyDescent="0.3">
      <c r="A50" s="1">
        <v>35</v>
      </c>
      <c r="B50" s="2">
        <v>4.5</v>
      </c>
      <c r="C50" s="2">
        <v>5.3</v>
      </c>
      <c r="D50" s="2">
        <v>2.2999999999999998</v>
      </c>
      <c r="E50" s="2">
        <f t="shared" si="4"/>
        <v>4.0333333333333341</v>
      </c>
      <c r="F50" s="1"/>
      <c r="G50" s="1"/>
      <c r="H50" s="1"/>
      <c r="I50" s="1"/>
      <c r="J50" s="1"/>
      <c r="K50" s="1"/>
      <c r="L50" s="1">
        <v>35</v>
      </c>
      <c r="M50" s="2">
        <v>10.199999999999999</v>
      </c>
      <c r="N50" s="2">
        <v>10.8</v>
      </c>
      <c r="O50" s="2">
        <v>9.5</v>
      </c>
      <c r="P50" s="2">
        <f t="shared" si="5"/>
        <v>10.166666666666666</v>
      </c>
    </row>
    <row r="51" spans="1:16" x14ac:dyDescent="0.3">
      <c r="A51" s="1">
        <v>40</v>
      </c>
      <c r="B51" s="2">
        <v>6.3</v>
      </c>
      <c r="C51" s="2">
        <v>6.7</v>
      </c>
      <c r="D51" s="2">
        <v>3.4</v>
      </c>
      <c r="E51" s="2">
        <f t="shared" si="4"/>
        <v>5.4666666666666659</v>
      </c>
      <c r="F51" s="1"/>
      <c r="G51" s="1"/>
      <c r="H51" s="1"/>
      <c r="I51" s="1"/>
      <c r="J51" s="1"/>
      <c r="K51" s="1"/>
      <c r="L51" s="1">
        <v>40</v>
      </c>
      <c r="M51" s="2">
        <v>12.5</v>
      </c>
      <c r="N51" s="2">
        <v>12.9</v>
      </c>
      <c r="O51" s="2">
        <v>12</v>
      </c>
      <c r="P51" s="2">
        <f t="shared" si="5"/>
        <v>12.466666666666667</v>
      </c>
    </row>
    <row r="52" spans="1:16" x14ac:dyDescent="0.3">
      <c r="A52" s="1">
        <v>45</v>
      </c>
      <c r="B52" s="2">
        <v>8.1999999999999993</v>
      </c>
      <c r="C52" s="2">
        <v>8.3000000000000007</v>
      </c>
      <c r="D52" s="2">
        <v>5.0999999999999996</v>
      </c>
      <c r="E52" s="2">
        <f t="shared" si="4"/>
        <v>7.2</v>
      </c>
      <c r="F52" s="1"/>
      <c r="G52" s="1"/>
      <c r="H52" s="1"/>
      <c r="I52" s="1"/>
      <c r="J52" s="1"/>
      <c r="K52" s="1"/>
      <c r="L52" s="1">
        <v>45</v>
      </c>
      <c r="M52" s="2">
        <v>16</v>
      </c>
      <c r="N52" s="2">
        <v>15.4</v>
      </c>
      <c r="O52" s="2">
        <v>13.8</v>
      </c>
      <c r="P52" s="2">
        <f t="shared" si="5"/>
        <v>15.066666666666668</v>
      </c>
    </row>
    <row r="53" spans="1:16" x14ac:dyDescent="0.3">
      <c r="A53" s="1">
        <v>50</v>
      </c>
      <c r="B53" s="2">
        <v>9.1</v>
      </c>
      <c r="C53" s="2">
        <v>9.3000000000000007</v>
      </c>
      <c r="D53" s="2">
        <v>6.8</v>
      </c>
      <c r="E53" s="2">
        <f t="shared" si="4"/>
        <v>8.4</v>
      </c>
      <c r="F53" s="1"/>
      <c r="G53" s="1"/>
      <c r="H53" s="1"/>
      <c r="I53" s="1"/>
      <c r="J53" s="1"/>
      <c r="K53" s="1"/>
      <c r="L53" s="1">
        <v>50</v>
      </c>
      <c r="M53" s="2">
        <v>18</v>
      </c>
      <c r="N53" s="2">
        <v>18.7</v>
      </c>
      <c r="O53" s="2">
        <v>16.399999999999999</v>
      </c>
      <c r="P53" s="2">
        <f t="shared" si="5"/>
        <v>17.7</v>
      </c>
    </row>
    <row r="54" spans="1:16" x14ac:dyDescent="0.3">
      <c r="A54" s="1">
        <v>55</v>
      </c>
      <c r="B54" s="2">
        <v>10.5</v>
      </c>
      <c r="C54" s="2">
        <v>11.2</v>
      </c>
      <c r="D54" s="2">
        <v>8.1</v>
      </c>
      <c r="E54" s="2">
        <f t="shared" si="4"/>
        <v>9.9333333333333318</v>
      </c>
      <c r="F54" s="1"/>
      <c r="G54" s="1"/>
      <c r="H54" s="1"/>
      <c r="I54" s="1"/>
      <c r="J54" s="1"/>
      <c r="K54" s="1"/>
      <c r="L54" s="1">
        <v>55</v>
      </c>
      <c r="M54" s="2">
        <v>21.2</v>
      </c>
      <c r="N54" s="2">
        <v>21.2</v>
      </c>
      <c r="O54" s="2">
        <v>19.399999999999999</v>
      </c>
      <c r="P54" s="2">
        <f t="shared" si="5"/>
        <v>20.599999999999998</v>
      </c>
    </row>
    <row r="55" spans="1:16" x14ac:dyDescent="0.3">
      <c r="A55" s="1">
        <v>60</v>
      </c>
      <c r="B55" s="2">
        <v>12.2</v>
      </c>
      <c r="C55" s="2">
        <v>12</v>
      </c>
      <c r="D55" s="2">
        <v>9.9</v>
      </c>
      <c r="E55" s="2">
        <f t="shared" si="4"/>
        <v>11.366666666666667</v>
      </c>
      <c r="F55" s="1"/>
      <c r="G55" s="1"/>
      <c r="H55" s="1"/>
      <c r="I55" s="1"/>
      <c r="J55" s="1"/>
      <c r="K55" s="1"/>
      <c r="L55" s="1">
        <v>60</v>
      </c>
      <c r="M55" s="2">
        <v>24</v>
      </c>
      <c r="N55" s="2">
        <v>24</v>
      </c>
      <c r="O55" s="2">
        <v>22.4</v>
      </c>
      <c r="P55" s="2">
        <f t="shared" si="5"/>
        <v>23.466666666666669</v>
      </c>
    </row>
    <row r="56" spans="1:16" x14ac:dyDescent="0.3">
      <c r="A56" s="1">
        <v>65</v>
      </c>
      <c r="B56" s="2">
        <v>13.5</v>
      </c>
      <c r="C56" s="2">
        <v>13.5</v>
      </c>
      <c r="D56" s="2">
        <v>11.2</v>
      </c>
      <c r="E56" s="2">
        <f t="shared" si="4"/>
        <v>12.733333333333334</v>
      </c>
      <c r="F56" s="1"/>
      <c r="G56" s="1"/>
      <c r="H56" s="1"/>
      <c r="I56" s="1"/>
      <c r="J56" s="1"/>
      <c r="K56" s="1"/>
      <c r="L56" s="1">
        <v>65</v>
      </c>
      <c r="M56" s="2">
        <v>28.5</v>
      </c>
      <c r="N56" s="2">
        <v>25.7</v>
      </c>
      <c r="O56" s="2">
        <v>24.5</v>
      </c>
      <c r="P56" s="2">
        <f t="shared" si="5"/>
        <v>26.233333333333334</v>
      </c>
    </row>
    <row r="57" spans="1:16" x14ac:dyDescent="0.3">
      <c r="A57" s="1"/>
      <c r="B57" s="1"/>
      <c r="C57" s="2"/>
      <c r="D57" s="1"/>
      <c r="E57" s="2"/>
      <c r="F57" s="1"/>
      <c r="G57" s="1"/>
      <c r="H57" s="1"/>
      <c r="I57" s="1"/>
      <c r="J57" s="1"/>
      <c r="K57" s="1"/>
      <c r="L57" s="1"/>
      <c r="M57" s="1"/>
      <c r="N57" s="2"/>
      <c r="O57" s="1"/>
      <c r="P57" s="1"/>
    </row>
    <row r="58" spans="1:16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 s="1" t="s">
        <v>7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 t="s">
        <v>7</v>
      </c>
      <c r="M60" s="1"/>
      <c r="N60" s="1"/>
      <c r="O60" s="1"/>
      <c r="P60" s="1"/>
    </row>
    <row r="61" spans="1:16" x14ac:dyDescent="0.3">
      <c r="A61" s="1"/>
      <c r="B61" s="1" t="s">
        <v>2</v>
      </c>
      <c r="C61" s="1" t="s">
        <v>3</v>
      </c>
      <c r="D61" s="1" t="s">
        <v>4</v>
      </c>
      <c r="E61" s="1" t="s">
        <v>15</v>
      </c>
      <c r="F61" s="1"/>
      <c r="G61" s="1"/>
      <c r="H61" s="1"/>
      <c r="I61" s="1"/>
      <c r="J61" s="1"/>
      <c r="K61" s="1"/>
      <c r="L61" s="1"/>
      <c r="M61" s="1" t="s">
        <v>2</v>
      </c>
      <c r="N61" s="1" t="s">
        <v>3</v>
      </c>
      <c r="O61" s="1" t="s">
        <v>4</v>
      </c>
      <c r="P61" s="1" t="s">
        <v>15</v>
      </c>
    </row>
    <row r="62" spans="1:16" x14ac:dyDescent="0.3">
      <c r="A62" s="1">
        <v>0</v>
      </c>
      <c r="B62" s="1">
        <v>0</v>
      </c>
      <c r="C62" s="1">
        <v>0</v>
      </c>
      <c r="D62" s="1">
        <v>0</v>
      </c>
      <c r="E62" s="1">
        <f>SUM(B62:D62)/3</f>
        <v>0</v>
      </c>
      <c r="F62" s="1"/>
      <c r="G62" s="1"/>
      <c r="H62" s="1"/>
      <c r="I62" s="1"/>
      <c r="J62" s="1"/>
      <c r="K62" s="1"/>
      <c r="L62" s="1">
        <v>0</v>
      </c>
      <c r="M62" s="1">
        <v>0</v>
      </c>
      <c r="N62" s="1">
        <v>0</v>
      </c>
      <c r="O62" s="1">
        <v>0</v>
      </c>
      <c r="P62" s="1">
        <f>SUM(M62:O62)/3</f>
        <v>0</v>
      </c>
    </row>
    <row r="63" spans="1:16" x14ac:dyDescent="0.3">
      <c r="A63" s="1">
        <v>5</v>
      </c>
      <c r="B63" s="2">
        <v>0</v>
      </c>
      <c r="C63" s="2">
        <v>0</v>
      </c>
      <c r="D63" s="2">
        <v>0</v>
      </c>
      <c r="E63" s="1">
        <f t="shared" ref="E63:E75" si="6">SUM(B63:D63)/3</f>
        <v>0</v>
      </c>
      <c r="F63" s="1"/>
      <c r="G63" s="1"/>
      <c r="H63" s="1"/>
      <c r="I63" s="1"/>
      <c r="J63" s="1"/>
      <c r="K63" s="1"/>
      <c r="L63" s="1">
        <v>5</v>
      </c>
      <c r="M63" s="2">
        <v>0</v>
      </c>
      <c r="N63" s="2">
        <v>0</v>
      </c>
      <c r="O63" s="2">
        <v>0</v>
      </c>
      <c r="P63" s="1">
        <f t="shared" ref="P63:P75" si="7">SUM(M63:O63)/3</f>
        <v>0</v>
      </c>
    </row>
    <row r="64" spans="1:16" x14ac:dyDescent="0.3">
      <c r="A64" s="1">
        <v>10</v>
      </c>
      <c r="B64" s="2">
        <v>0</v>
      </c>
      <c r="C64" s="2">
        <v>0</v>
      </c>
      <c r="D64" s="2">
        <v>0</v>
      </c>
      <c r="E64" s="1">
        <f t="shared" si="6"/>
        <v>0</v>
      </c>
      <c r="F64" s="1"/>
      <c r="G64" s="1"/>
      <c r="H64" s="1"/>
      <c r="I64" s="1"/>
      <c r="J64" s="1"/>
      <c r="K64" s="1"/>
      <c r="L64" s="1">
        <v>10</v>
      </c>
      <c r="M64" s="2">
        <v>0</v>
      </c>
      <c r="N64" s="2">
        <v>0</v>
      </c>
      <c r="O64" s="2">
        <v>0</v>
      </c>
      <c r="P64" s="1">
        <f t="shared" si="7"/>
        <v>0</v>
      </c>
    </row>
    <row r="65" spans="1:16" x14ac:dyDescent="0.3">
      <c r="A65" s="1">
        <v>15</v>
      </c>
      <c r="B65" s="2">
        <v>0</v>
      </c>
      <c r="C65" s="2">
        <v>0.1</v>
      </c>
      <c r="D65" s="2">
        <v>0</v>
      </c>
      <c r="E65" s="1">
        <f t="shared" si="6"/>
        <v>3.3333333333333333E-2</v>
      </c>
      <c r="F65" s="1"/>
      <c r="G65" s="1"/>
      <c r="H65" s="1"/>
      <c r="I65" s="1"/>
      <c r="J65" s="1"/>
      <c r="K65" s="1"/>
      <c r="L65" s="1">
        <v>15</v>
      </c>
      <c r="M65" s="2">
        <v>0.1</v>
      </c>
      <c r="N65" s="2">
        <v>0</v>
      </c>
      <c r="O65" s="2">
        <v>0.2</v>
      </c>
      <c r="P65" s="1">
        <f t="shared" si="7"/>
        <v>0.10000000000000002</v>
      </c>
    </row>
    <row r="66" spans="1:16" x14ac:dyDescent="0.3">
      <c r="A66" s="1">
        <v>20</v>
      </c>
      <c r="B66" s="2">
        <v>0.2</v>
      </c>
      <c r="C66" s="2">
        <v>0.3</v>
      </c>
      <c r="D66" s="2">
        <v>0.1</v>
      </c>
      <c r="E66" s="1">
        <f t="shared" si="6"/>
        <v>0.19999999999999998</v>
      </c>
      <c r="F66" s="1"/>
      <c r="G66" s="1"/>
      <c r="H66" s="1"/>
      <c r="I66" s="1"/>
      <c r="J66" s="1"/>
      <c r="K66" s="1"/>
      <c r="L66" s="1">
        <v>20</v>
      </c>
      <c r="M66" s="2">
        <v>0.6</v>
      </c>
      <c r="N66" s="2">
        <v>0.5</v>
      </c>
      <c r="O66" s="2">
        <v>0.5</v>
      </c>
      <c r="P66" s="1">
        <f t="shared" si="7"/>
        <v>0.53333333333333333</v>
      </c>
    </row>
    <row r="67" spans="1:16" x14ac:dyDescent="0.3">
      <c r="A67" s="1">
        <v>25</v>
      </c>
      <c r="B67" s="2">
        <v>0.5</v>
      </c>
      <c r="C67" s="2">
        <v>0.5</v>
      </c>
      <c r="D67" s="2">
        <v>0.5</v>
      </c>
      <c r="E67" s="1">
        <f t="shared" si="6"/>
        <v>0.5</v>
      </c>
      <c r="F67" s="1"/>
      <c r="G67" s="1"/>
      <c r="H67" s="1"/>
      <c r="I67" s="1"/>
      <c r="J67" s="1"/>
      <c r="K67" s="1"/>
      <c r="L67" s="1">
        <v>25</v>
      </c>
      <c r="M67" s="2">
        <v>1</v>
      </c>
      <c r="N67" s="2">
        <v>1</v>
      </c>
      <c r="O67" s="2">
        <v>1</v>
      </c>
      <c r="P67" s="1">
        <f t="shared" si="7"/>
        <v>1</v>
      </c>
    </row>
    <row r="68" spans="1:16" x14ac:dyDescent="0.3">
      <c r="A68" s="1">
        <v>30</v>
      </c>
      <c r="B68" s="2">
        <v>0.9</v>
      </c>
      <c r="C68" s="2">
        <v>0.8</v>
      </c>
      <c r="D68" s="2">
        <v>0.9</v>
      </c>
      <c r="E68" s="1">
        <f t="shared" si="6"/>
        <v>0.8666666666666667</v>
      </c>
      <c r="F68" s="1"/>
      <c r="G68" s="1"/>
      <c r="H68" s="1"/>
      <c r="I68" s="1"/>
      <c r="J68" s="1"/>
      <c r="K68" s="1"/>
      <c r="L68" s="1">
        <v>30</v>
      </c>
      <c r="M68" s="2">
        <v>1.4</v>
      </c>
      <c r="N68" s="2">
        <v>1.4</v>
      </c>
      <c r="O68" s="2">
        <v>1.3</v>
      </c>
      <c r="P68" s="1">
        <f t="shared" si="7"/>
        <v>1.3666666666666665</v>
      </c>
    </row>
    <row r="69" spans="1:16" x14ac:dyDescent="0.3">
      <c r="A69" s="1">
        <v>35</v>
      </c>
      <c r="B69" s="2">
        <v>1.2</v>
      </c>
      <c r="C69" s="2">
        <v>1</v>
      </c>
      <c r="D69" s="2">
        <v>1.3</v>
      </c>
      <c r="E69" s="1">
        <f t="shared" si="6"/>
        <v>1.1666666666666667</v>
      </c>
      <c r="F69" s="1"/>
      <c r="G69" s="1"/>
      <c r="H69" s="1"/>
      <c r="I69" s="1"/>
      <c r="J69" s="1"/>
      <c r="K69" s="1"/>
      <c r="L69" s="1">
        <v>35</v>
      </c>
      <c r="M69" s="2">
        <v>1.8</v>
      </c>
      <c r="N69" s="2">
        <v>1.7</v>
      </c>
      <c r="O69" s="2">
        <v>1.9</v>
      </c>
      <c r="P69" s="1">
        <f t="shared" si="7"/>
        <v>1.8</v>
      </c>
    </row>
    <row r="70" spans="1:16" x14ac:dyDescent="0.3">
      <c r="A70" s="1">
        <v>40</v>
      </c>
      <c r="B70" s="2">
        <v>1.6</v>
      </c>
      <c r="C70" s="2">
        <v>1.2</v>
      </c>
      <c r="D70" s="2">
        <v>1.7</v>
      </c>
      <c r="E70" s="1">
        <f t="shared" si="6"/>
        <v>1.5</v>
      </c>
      <c r="F70" s="1"/>
      <c r="G70" s="1"/>
      <c r="H70" s="1"/>
      <c r="I70" s="1"/>
      <c r="J70" s="1"/>
      <c r="K70" s="1"/>
      <c r="L70" s="1">
        <v>40</v>
      </c>
      <c r="M70" s="2">
        <v>2.4</v>
      </c>
      <c r="N70" s="2">
        <v>2.1</v>
      </c>
      <c r="O70" s="2">
        <v>2.2000000000000002</v>
      </c>
      <c r="P70" s="1">
        <f t="shared" si="7"/>
        <v>2.2333333333333334</v>
      </c>
    </row>
    <row r="71" spans="1:16" x14ac:dyDescent="0.3">
      <c r="A71" s="1">
        <v>45</v>
      </c>
      <c r="B71" s="2">
        <v>2.1</v>
      </c>
      <c r="C71" s="2">
        <v>1.5</v>
      </c>
      <c r="D71" s="2">
        <v>2.1</v>
      </c>
      <c r="E71" s="1">
        <f t="shared" si="6"/>
        <v>1.9000000000000001</v>
      </c>
      <c r="F71" s="1"/>
      <c r="G71" s="1"/>
      <c r="H71" s="1"/>
      <c r="I71" s="1"/>
      <c r="J71" s="1"/>
      <c r="K71" s="1"/>
      <c r="L71" s="1">
        <v>45</v>
      </c>
      <c r="M71" s="2">
        <v>3</v>
      </c>
      <c r="N71" s="2">
        <v>2.2999999999999998</v>
      </c>
      <c r="O71" s="2">
        <v>2.7</v>
      </c>
      <c r="P71" s="1">
        <f t="shared" si="7"/>
        <v>2.6666666666666665</v>
      </c>
    </row>
    <row r="72" spans="1:16" x14ac:dyDescent="0.3">
      <c r="A72" s="1">
        <v>50</v>
      </c>
      <c r="B72" s="2">
        <v>2.5</v>
      </c>
      <c r="C72" s="2">
        <v>1.9</v>
      </c>
      <c r="D72" s="2">
        <v>2.5</v>
      </c>
      <c r="E72" s="1">
        <f t="shared" si="6"/>
        <v>2.3000000000000003</v>
      </c>
      <c r="F72" s="1"/>
      <c r="G72" s="1"/>
      <c r="H72" s="1"/>
      <c r="I72" s="1"/>
      <c r="J72" s="1"/>
      <c r="K72" s="1"/>
      <c r="L72" s="1">
        <v>50</v>
      </c>
      <c r="M72" s="2">
        <v>3.4</v>
      </c>
      <c r="N72" s="2">
        <v>2.6</v>
      </c>
      <c r="O72" s="2">
        <v>3</v>
      </c>
      <c r="P72" s="1">
        <f t="shared" si="7"/>
        <v>3</v>
      </c>
    </row>
    <row r="73" spans="1:16" x14ac:dyDescent="0.3">
      <c r="A73" s="1">
        <v>55</v>
      </c>
      <c r="B73" s="2">
        <v>3</v>
      </c>
      <c r="C73" s="2">
        <v>2.1</v>
      </c>
      <c r="D73" s="2">
        <v>2.9</v>
      </c>
      <c r="E73" s="1">
        <f t="shared" si="6"/>
        <v>2.6666666666666665</v>
      </c>
      <c r="F73" s="1"/>
      <c r="G73" s="1"/>
      <c r="H73" s="1"/>
      <c r="I73" s="1"/>
      <c r="J73" s="1"/>
      <c r="K73" s="1"/>
      <c r="L73" s="1">
        <v>55</v>
      </c>
      <c r="M73" s="2">
        <v>3.8</v>
      </c>
      <c r="N73" s="2">
        <v>3.2</v>
      </c>
      <c r="O73" s="2">
        <v>3.5</v>
      </c>
      <c r="P73" s="1">
        <f t="shared" si="7"/>
        <v>3.5</v>
      </c>
    </row>
    <row r="74" spans="1:16" x14ac:dyDescent="0.3">
      <c r="A74" s="1">
        <v>60</v>
      </c>
      <c r="B74" s="2">
        <v>3.2</v>
      </c>
      <c r="C74" s="2">
        <v>2.4</v>
      </c>
      <c r="D74" s="2">
        <v>3.2</v>
      </c>
      <c r="E74" s="1">
        <f t="shared" si="6"/>
        <v>2.9333333333333336</v>
      </c>
      <c r="F74" s="1"/>
      <c r="G74" s="1"/>
      <c r="H74" s="1"/>
      <c r="I74" s="1"/>
      <c r="J74" s="1"/>
      <c r="K74" s="1"/>
      <c r="L74" s="1">
        <v>60</v>
      </c>
      <c r="M74" s="2">
        <v>4.3</v>
      </c>
      <c r="N74" s="2">
        <v>3.6</v>
      </c>
      <c r="O74" s="2">
        <v>3.8</v>
      </c>
      <c r="P74" s="1">
        <f t="shared" si="7"/>
        <v>3.9</v>
      </c>
    </row>
    <row r="75" spans="1:16" x14ac:dyDescent="0.3">
      <c r="A75" s="1">
        <v>65</v>
      </c>
      <c r="B75" s="2">
        <v>3.6</v>
      </c>
      <c r="C75" s="2">
        <v>2.7</v>
      </c>
      <c r="D75" s="2">
        <v>3.5</v>
      </c>
      <c r="E75" s="1">
        <f t="shared" si="6"/>
        <v>3.2666666666666671</v>
      </c>
      <c r="F75" s="1"/>
      <c r="G75" s="1"/>
      <c r="H75" s="1"/>
      <c r="I75" s="1"/>
      <c r="J75" s="1"/>
      <c r="K75" s="1"/>
      <c r="L75" s="1">
        <v>65</v>
      </c>
      <c r="M75" s="2">
        <v>4.7</v>
      </c>
      <c r="N75" s="2">
        <v>4</v>
      </c>
      <c r="O75" s="2">
        <v>4.2</v>
      </c>
      <c r="P75" s="1">
        <f t="shared" si="7"/>
        <v>4.3</v>
      </c>
    </row>
    <row r="76" spans="1:16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x14ac:dyDescent="0.3">
      <c r="A79" s="1" t="s">
        <v>8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 t="s">
        <v>8</v>
      </c>
      <c r="M79" s="1"/>
      <c r="N79" s="1"/>
      <c r="O79" s="1"/>
      <c r="P79" s="1"/>
    </row>
    <row r="80" spans="1:16" x14ac:dyDescent="0.3">
      <c r="A80" s="1"/>
      <c r="B80" s="1" t="s">
        <v>2</v>
      </c>
      <c r="C80" s="1" t="s">
        <v>3</v>
      </c>
      <c r="D80" s="1" t="s">
        <v>4</v>
      </c>
      <c r="E80" s="1" t="s">
        <v>15</v>
      </c>
      <c r="F80" s="1"/>
      <c r="G80" s="1"/>
      <c r="H80" s="1"/>
      <c r="I80" s="1"/>
      <c r="J80" s="1"/>
      <c r="K80" s="1"/>
      <c r="L80" s="1"/>
      <c r="M80" s="1" t="s">
        <v>2</v>
      </c>
      <c r="N80" s="1" t="s">
        <v>3</v>
      </c>
      <c r="O80" s="1" t="s">
        <v>4</v>
      </c>
      <c r="P80" s="1" t="s">
        <v>15</v>
      </c>
    </row>
    <row r="81" spans="1:16" x14ac:dyDescent="0.3">
      <c r="A81" s="1">
        <v>0</v>
      </c>
      <c r="B81" s="1">
        <v>0</v>
      </c>
      <c r="C81" s="1">
        <v>0</v>
      </c>
      <c r="D81" s="1">
        <v>0</v>
      </c>
      <c r="E81" s="1">
        <f>SUM(B81:D81)/3</f>
        <v>0</v>
      </c>
      <c r="F81" s="1"/>
      <c r="G81" s="1"/>
      <c r="H81" s="1"/>
      <c r="I81" s="1"/>
      <c r="J81" s="1"/>
      <c r="K81" s="1"/>
      <c r="L81" s="1">
        <v>0</v>
      </c>
      <c r="M81" s="1">
        <v>0</v>
      </c>
      <c r="N81" s="1">
        <v>0</v>
      </c>
      <c r="O81" s="1">
        <v>0</v>
      </c>
      <c r="P81" s="1">
        <f>SUM(M81:O81)/3</f>
        <v>0</v>
      </c>
    </row>
    <row r="82" spans="1:16" x14ac:dyDescent="0.3">
      <c r="A82" s="1">
        <v>5</v>
      </c>
      <c r="B82" s="2">
        <v>0</v>
      </c>
      <c r="C82" s="2">
        <v>0</v>
      </c>
      <c r="D82" s="2">
        <v>0</v>
      </c>
      <c r="E82" s="1">
        <f>SUM(B82:D82)/3</f>
        <v>0</v>
      </c>
      <c r="F82" s="1"/>
      <c r="G82" s="1"/>
      <c r="H82" s="1"/>
      <c r="I82" s="1"/>
      <c r="J82" s="1"/>
      <c r="K82" s="1"/>
      <c r="L82" s="1">
        <v>5</v>
      </c>
      <c r="M82" s="2">
        <v>0</v>
      </c>
      <c r="N82" s="2">
        <v>0</v>
      </c>
      <c r="O82" s="2">
        <v>0</v>
      </c>
      <c r="P82" s="1">
        <f>SUM(M82:O82)/3</f>
        <v>0</v>
      </c>
    </row>
    <row r="83" spans="1:16" x14ac:dyDescent="0.3">
      <c r="A83" s="1">
        <v>10</v>
      </c>
      <c r="B83" s="2">
        <v>0</v>
      </c>
      <c r="C83" s="2">
        <v>0</v>
      </c>
      <c r="D83" s="2">
        <v>0</v>
      </c>
      <c r="E83" s="1">
        <f t="shared" ref="E83:E94" si="8">SUM(B83:D83)/3</f>
        <v>0</v>
      </c>
      <c r="F83" s="1"/>
      <c r="G83" s="1"/>
      <c r="H83" s="1"/>
      <c r="I83" s="1"/>
      <c r="J83" s="1"/>
      <c r="K83" s="1"/>
      <c r="L83" s="1">
        <v>10</v>
      </c>
      <c r="M83" s="2">
        <v>0.2</v>
      </c>
      <c r="N83" s="2">
        <v>0.3</v>
      </c>
      <c r="O83" s="2">
        <v>0.2</v>
      </c>
      <c r="P83" s="1">
        <f t="shared" ref="P83:P94" si="9">SUM(M83:O83)/3</f>
        <v>0.23333333333333331</v>
      </c>
    </row>
    <row r="84" spans="1:16" x14ac:dyDescent="0.3">
      <c r="A84" s="1">
        <v>15</v>
      </c>
      <c r="B84" s="2">
        <v>0.4</v>
      </c>
      <c r="C84" s="2">
        <v>0.2</v>
      </c>
      <c r="D84" s="2">
        <v>0.2</v>
      </c>
      <c r="E84" s="1">
        <f t="shared" si="8"/>
        <v>0.26666666666666666</v>
      </c>
      <c r="F84" s="1"/>
      <c r="G84" s="1"/>
      <c r="H84" s="1"/>
      <c r="I84" s="1"/>
      <c r="J84" s="1"/>
      <c r="K84" s="1"/>
      <c r="L84" s="1">
        <v>15</v>
      </c>
      <c r="M84" s="2">
        <v>1</v>
      </c>
      <c r="N84" s="2">
        <v>1</v>
      </c>
      <c r="O84" s="2">
        <v>1.1000000000000001</v>
      </c>
      <c r="P84" s="1">
        <f t="shared" si="9"/>
        <v>1.0333333333333334</v>
      </c>
    </row>
    <row r="85" spans="1:16" x14ac:dyDescent="0.3">
      <c r="A85" s="1">
        <v>20</v>
      </c>
      <c r="B85" s="2">
        <v>1.1000000000000001</v>
      </c>
      <c r="C85" s="2">
        <v>0.9</v>
      </c>
      <c r="D85" s="2">
        <v>0.8</v>
      </c>
      <c r="E85" s="1">
        <f t="shared" si="8"/>
        <v>0.93333333333333324</v>
      </c>
      <c r="F85" s="1"/>
      <c r="G85" s="1"/>
      <c r="H85" s="1"/>
      <c r="I85" s="1"/>
      <c r="J85" s="1"/>
      <c r="K85" s="1"/>
      <c r="L85" s="1">
        <v>20</v>
      </c>
      <c r="M85" s="2">
        <v>1.6</v>
      </c>
      <c r="N85" s="2">
        <v>1.9</v>
      </c>
      <c r="O85" s="2">
        <v>1.9</v>
      </c>
      <c r="P85" s="1">
        <f t="shared" si="9"/>
        <v>1.8</v>
      </c>
    </row>
    <row r="86" spans="1:16" x14ac:dyDescent="0.3">
      <c r="A86" s="1">
        <v>25</v>
      </c>
      <c r="B86" s="2">
        <v>2.2000000000000002</v>
      </c>
      <c r="C86" s="2">
        <v>1.5</v>
      </c>
      <c r="D86" s="2">
        <v>1.6</v>
      </c>
      <c r="E86" s="1">
        <f t="shared" si="8"/>
        <v>1.7666666666666668</v>
      </c>
      <c r="F86" s="1"/>
      <c r="G86" s="1"/>
      <c r="H86" s="1"/>
      <c r="I86" s="1"/>
      <c r="J86" s="1"/>
      <c r="K86" s="1"/>
      <c r="L86" s="1">
        <v>25</v>
      </c>
      <c r="M86" s="2">
        <v>2.5</v>
      </c>
      <c r="N86" s="2">
        <v>2.5</v>
      </c>
      <c r="O86" s="2">
        <v>2.8</v>
      </c>
      <c r="P86" s="1">
        <f t="shared" si="9"/>
        <v>2.6</v>
      </c>
    </row>
    <row r="87" spans="1:16" x14ac:dyDescent="0.3">
      <c r="A87" s="1">
        <v>30</v>
      </c>
      <c r="B87" s="2">
        <v>3.3</v>
      </c>
      <c r="C87" s="2">
        <v>2.6</v>
      </c>
      <c r="D87" s="2">
        <v>2.5</v>
      </c>
      <c r="E87" s="1">
        <f t="shared" si="8"/>
        <v>2.8000000000000003</v>
      </c>
      <c r="F87" s="1"/>
      <c r="G87" s="1"/>
      <c r="H87" s="1"/>
      <c r="I87" s="1"/>
      <c r="J87" s="1"/>
      <c r="K87" s="1"/>
      <c r="L87" s="1">
        <v>30</v>
      </c>
      <c r="M87" s="2">
        <v>3.3</v>
      </c>
      <c r="N87" s="2">
        <v>3.5</v>
      </c>
      <c r="O87" s="2">
        <v>3.5</v>
      </c>
      <c r="P87" s="1">
        <f t="shared" si="9"/>
        <v>3.4333333333333336</v>
      </c>
    </row>
    <row r="88" spans="1:16" x14ac:dyDescent="0.3">
      <c r="A88" s="1">
        <v>35</v>
      </c>
      <c r="B88" s="2">
        <v>4.2</v>
      </c>
      <c r="C88" s="2">
        <v>3.6</v>
      </c>
      <c r="D88" s="2">
        <v>3.5</v>
      </c>
      <c r="E88" s="1">
        <f t="shared" si="8"/>
        <v>3.7666666666666671</v>
      </c>
      <c r="F88" s="1"/>
      <c r="G88" s="1"/>
      <c r="H88" s="1"/>
      <c r="I88" s="1"/>
      <c r="J88" s="1"/>
      <c r="K88" s="1"/>
      <c r="L88" s="1">
        <v>35</v>
      </c>
      <c r="M88" s="2">
        <v>4.0999999999999996</v>
      </c>
      <c r="N88" s="2">
        <v>4</v>
      </c>
      <c r="O88" s="2">
        <v>4.2</v>
      </c>
      <c r="P88" s="1">
        <f t="shared" si="9"/>
        <v>4.1000000000000005</v>
      </c>
    </row>
    <row r="89" spans="1:16" x14ac:dyDescent="0.3">
      <c r="A89" s="1">
        <v>40</v>
      </c>
      <c r="B89" s="2">
        <v>5</v>
      </c>
      <c r="C89" s="2">
        <v>4.3</v>
      </c>
      <c r="D89" s="2">
        <v>4.0999999999999996</v>
      </c>
      <c r="E89" s="1">
        <f t="shared" si="8"/>
        <v>4.4666666666666668</v>
      </c>
      <c r="F89" s="1"/>
      <c r="G89" s="1"/>
      <c r="H89" s="1"/>
      <c r="I89" s="1"/>
      <c r="J89" s="1"/>
      <c r="K89" s="1"/>
      <c r="L89" s="1">
        <v>40</v>
      </c>
      <c r="M89" s="2">
        <v>4.8</v>
      </c>
      <c r="N89" s="2">
        <v>4.9000000000000004</v>
      </c>
      <c r="O89" s="2">
        <v>5</v>
      </c>
      <c r="P89" s="1">
        <f t="shared" si="9"/>
        <v>4.8999999999999995</v>
      </c>
    </row>
    <row r="90" spans="1:16" x14ac:dyDescent="0.3">
      <c r="A90" s="1">
        <v>45</v>
      </c>
      <c r="B90" s="2">
        <v>5.7</v>
      </c>
      <c r="C90" s="2">
        <v>5</v>
      </c>
      <c r="D90" s="2">
        <v>4.8</v>
      </c>
      <c r="E90" s="1">
        <f t="shared" si="8"/>
        <v>5.166666666666667</v>
      </c>
      <c r="F90" s="1"/>
      <c r="G90" s="1"/>
      <c r="H90" s="1"/>
      <c r="I90" s="1"/>
      <c r="J90" s="1"/>
      <c r="K90" s="1"/>
      <c r="L90" s="1">
        <v>45</v>
      </c>
      <c r="M90" s="2">
        <v>5.5</v>
      </c>
      <c r="N90" s="2">
        <v>5</v>
      </c>
      <c r="O90" s="2">
        <v>5.7</v>
      </c>
      <c r="P90" s="1">
        <f t="shared" si="9"/>
        <v>5.3999999999999995</v>
      </c>
    </row>
    <row r="91" spans="1:16" x14ac:dyDescent="0.3">
      <c r="A91" s="1">
        <v>50</v>
      </c>
      <c r="B91" s="2">
        <v>6.2</v>
      </c>
      <c r="C91" s="2">
        <v>5.7</v>
      </c>
      <c r="D91" s="2">
        <v>5.3</v>
      </c>
      <c r="E91" s="1">
        <f t="shared" si="8"/>
        <v>5.7333333333333334</v>
      </c>
      <c r="F91" s="1"/>
      <c r="G91" s="1"/>
      <c r="H91" s="1"/>
      <c r="I91" s="1"/>
      <c r="J91" s="1"/>
      <c r="K91" s="1"/>
      <c r="L91" s="1">
        <v>50</v>
      </c>
      <c r="M91" s="2">
        <v>6</v>
      </c>
      <c r="N91" s="2">
        <v>5.6</v>
      </c>
      <c r="O91" s="2">
        <v>6.4</v>
      </c>
      <c r="P91" s="1">
        <f t="shared" si="9"/>
        <v>6</v>
      </c>
    </row>
    <row r="92" spans="1:16" x14ac:dyDescent="0.3">
      <c r="A92" s="1">
        <v>55</v>
      </c>
      <c r="B92" s="2">
        <v>6.8</v>
      </c>
      <c r="C92" s="2">
        <v>6.1</v>
      </c>
      <c r="D92" s="2">
        <v>5.7</v>
      </c>
      <c r="E92" s="1">
        <f t="shared" si="8"/>
        <v>6.1999999999999993</v>
      </c>
      <c r="F92" s="1"/>
      <c r="G92" s="1"/>
      <c r="H92" s="1"/>
      <c r="I92" s="1"/>
      <c r="J92" s="1"/>
      <c r="K92" s="1"/>
      <c r="L92" s="1">
        <v>55</v>
      </c>
      <c r="M92" s="2">
        <v>6.6</v>
      </c>
      <c r="N92" s="2">
        <v>6.5</v>
      </c>
      <c r="O92" s="2">
        <v>7.1</v>
      </c>
      <c r="P92" s="1">
        <f t="shared" si="9"/>
        <v>6.7333333333333334</v>
      </c>
    </row>
    <row r="93" spans="1:16" x14ac:dyDescent="0.3">
      <c r="A93" s="1">
        <v>60</v>
      </c>
      <c r="B93" s="2">
        <v>7.2</v>
      </c>
      <c r="C93" s="2">
        <v>6.5</v>
      </c>
      <c r="D93" s="2">
        <v>6.2</v>
      </c>
      <c r="E93" s="1">
        <f t="shared" si="8"/>
        <v>6.6333333333333329</v>
      </c>
      <c r="F93" s="1"/>
      <c r="G93" s="1"/>
      <c r="H93" s="1"/>
      <c r="I93" s="1"/>
      <c r="J93" s="1"/>
      <c r="K93" s="1"/>
      <c r="L93" s="1">
        <v>60</v>
      </c>
      <c r="M93" s="2">
        <v>7.1</v>
      </c>
      <c r="N93" s="2">
        <v>6.5</v>
      </c>
      <c r="O93" s="2">
        <v>7.8</v>
      </c>
      <c r="P93" s="1">
        <f t="shared" si="9"/>
        <v>7.1333333333333329</v>
      </c>
    </row>
    <row r="94" spans="1:16" x14ac:dyDescent="0.3">
      <c r="A94" s="1">
        <v>65</v>
      </c>
      <c r="B94" s="2">
        <v>7.7</v>
      </c>
      <c r="C94" s="2">
        <v>7</v>
      </c>
      <c r="D94" s="2">
        <v>6.5</v>
      </c>
      <c r="E94" s="1">
        <f t="shared" si="8"/>
        <v>7.0666666666666664</v>
      </c>
      <c r="F94" s="1"/>
      <c r="G94" s="1"/>
      <c r="H94" s="1"/>
      <c r="I94" s="1"/>
      <c r="J94" s="1"/>
      <c r="K94" s="1"/>
      <c r="L94" s="1">
        <v>65</v>
      </c>
      <c r="M94" s="2">
        <v>7.8</v>
      </c>
      <c r="N94" s="2">
        <v>7.3</v>
      </c>
      <c r="O94" s="2">
        <v>8.5</v>
      </c>
      <c r="P94" s="1">
        <f t="shared" si="9"/>
        <v>7.8666666666666671</v>
      </c>
    </row>
    <row r="95" spans="1:1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3">
      <c r="A98" s="1" t="s">
        <v>9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 t="s">
        <v>9</v>
      </c>
      <c r="M98" s="1"/>
      <c r="N98" s="1"/>
      <c r="O98" s="1"/>
      <c r="P98" s="1"/>
    </row>
    <row r="99" spans="1:16" x14ac:dyDescent="0.3">
      <c r="A99" s="1"/>
      <c r="B99" s="1" t="s">
        <v>2</v>
      </c>
      <c r="C99" s="1" t="s">
        <v>3</v>
      </c>
      <c r="D99" s="1" t="s">
        <v>4</v>
      </c>
      <c r="E99" s="1" t="s">
        <v>15</v>
      </c>
      <c r="F99" s="1"/>
      <c r="G99" s="1"/>
      <c r="H99" s="1"/>
      <c r="I99" s="1"/>
      <c r="J99" s="1"/>
      <c r="K99" s="1"/>
      <c r="L99" s="1"/>
      <c r="M99" s="1" t="s">
        <v>2</v>
      </c>
      <c r="N99" s="1" t="s">
        <v>3</v>
      </c>
      <c r="O99" s="1" t="s">
        <v>4</v>
      </c>
      <c r="P99" s="1" t="s">
        <v>15</v>
      </c>
    </row>
    <row r="100" spans="1:16" x14ac:dyDescent="0.3">
      <c r="A100" s="1">
        <v>0</v>
      </c>
      <c r="B100" s="1">
        <v>0</v>
      </c>
      <c r="C100" s="1">
        <v>0</v>
      </c>
      <c r="D100" s="1">
        <v>0</v>
      </c>
      <c r="E100" s="1">
        <f>SUM(B100:D100)/3</f>
        <v>0</v>
      </c>
      <c r="F100" s="1"/>
      <c r="G100" s="1"/>
      <c r="H100" s="1"/>
      <c r="I100" s="1"/>
      <c r="J100" s="1"/>
      <c r="K100" s="1"/>
      <c r="L100" s="1">
        <v>0</v>
      </c>
      <c r="M100" s="1">
        <v>0</v>
      </c>
      <c r="N100" s="1">
        <v>0</v>
      </c>
      <c r="O100" s="1">
        <v>0</v>
      </c>
      <c r="P100" s="1">
        <f>SUM(M100:O100)/3</f>
        <v>0</v>
      </c>
    </row>
    <row r="101" spans="1:16" x14ac:dyDescent="0.3">
      <c r="A101" s="1">
        <v>5</v>
      </c>
      <c r="B101" s="1">
        <v>0</v>
      </c>
      <c r="C101" s="1">
        <v>0</v>
      </c>
      <c r="D101" s="1">
        <v>0</v>
      </c>
      <c r="E101" s="1">
        <f t="shared" ref="E101:E113" si="10">SUM(B101:D101)/3</f>
        <v>0</v>
      </c>
      <c r="F101" s="1"/>
      <c r="G101" s="1"/>
      <c r="H101" s="1"/>
      <c r="I101" s="1"/>
      <c r="J101" s="1"/>
      <c r="K101" s="1"/>
      <c r="L101" s="1">
        <v>5</v>
      </c>
      <c r="M101" s="1">
        <v>0</v>
      </c>
      <c r="N101" s="1">
        <v>0</v>
      </c>
      <c r="O101" s="1">
        <v>0</v>
      </c>
      <c r="P101" s="1">
        <f t="shared" ref="P101:P113" si="11">SUM(M101:O101)/3</f>
        <v>0</v>
      </c>
    </row>
    <row r="102" spans="1:16" x14ac:dyDescent="0.3">
      <c r="A102" s="1">
        <v>10</v>
      </c>
      <c r="B102" s="1">
        <v>0</v>
      </c>
      <c r="C102" s="1">
        <v>0</v>
      </c>
      <c r="D102" s="1">
        <v>0.3</v>
      </c>
      <c r="E102" s="1">
        <f t="shared" si="10"/>
        <v>9.9999999999999992E-2</v>
      </c>
      <c r="F102" s="1"/>
      <c r="G102" s="1"/>
      <c r="H102" s="1"/>
      <c r="I102" s="1"/>
      <c r="J102" s="1"/>
      <c r="K102" s="1"/>
      <c r="L102" s="1">
        <v>10</v>
      </c>
      <c r="M102" s="1">
        <v>0</v>
      </c>
      <c r="N102" s="1">
        <v>0</v>
      </c>
      <c r="O102" s="1">
        <v>0.4</v>
      </c>
      <c r="P102" s="1">
        <f t="shared" si="11"/>
        <v>0.13333333333333333</v>
      </c>
    </row>
    <row r="103" spans="1:16" x14ac:dyDescent="0.3">
      <c r="A103" s="1">
        <v>15</v>
      </c>
      <c r="B103" s="1">
        <v>0.1</v>
      </c>
      <c r="C103" s="1">
        <v>0.5</v>
      </c>
      <c r="D103" s="1">
        <v>0.6</v>
      </c>
      <c r="E103" s="1">
        <f t="shared" si="10"/>
        <v>0.39999999999999997</v>
      </c>
      <c r="F103" s="1"/>
      <c r="G103" s="1"/>
      <c r="H103" s="1"/>
      <c r="I103" s="1"/>
      <c r="J103" s="1"/>
      <c r="K103" s="1"/>
      <c r="L103" s="1">
        <v>15</v>
      </c>
      <c r="M103" s="1">
        <v>0.5</v>
      </c>
      <c r="N103" s="1">
        <v>0.7</v>
      </c>
      <c r="O103" s="1">
        <v>0.7</v>
      </c>
      <c r="P103" s="1">
        <f t="shared" si="11"/>
        <v>0.6333333333333333</v>
      </c>
    </row>
    <row r="104" spans="1:16" x14ac:dyDescent="0.3">
      <c r="A104" s="1">
        <v>20</v>
      </c>
      <c r="B104" s="1">
        <v>0.4</v>
      </c>
      <c r="C104" s="1">
        <v>0.9</v>
      </c>
      <c r="D104" s="1">
        <v>1.1000000000000001</v>
      </c>
      <c r="E104" s="1">
        <f t="shared" si="10"/>
        <v>0.80000000000000016</v>
      </c>
      <c r="F104" s="1"/>
      <c r="G104" s="1"/>
      <c r="H104" s="1"/>
      <c r="I104" s="1"/>
      <c r="J104" s="1"/>
      <c r="K104" s="1"/>
      <c r="L104" s="1">
        <v>20</v>
      </c>
      <c r="M104" s="1">
        <v>1.2</v>
      </c>
      <c r="N104" s="1">
        <v>1.5</v>
      </c>
      <c r="O104" s="1">
        <v>1.5</v>
      </c>
      <c r="P104" s="1">
        <f t="shared" si="11"/>
        <v>1.4000000000000001</v>
      </c>
    </row>
    <row r="105" spans="1:16" x14ac:dyDescent="0.3">
      <c r="A105" s="1">
        <v>25</v>
      </c>
      <c r="B105" s="1">
        <v>0.8</v>
      </c>
      <c r="C105" s="1">
        <v>1.2</v>
      </c>
      <c r="D105" s="1">
        <v>1.4</v>
      </c>
      <c r="E105" s="1">
        <f t="shared" si="10"/>
        <v>1.1333333333333333</v>
      </c>
      <c r="F105" s="1"/>
      <c r="G105" s="1"/>
      <c r="H105" s="1"/>
      <c r="I105" s="1"/>
      <c r="J105" s="1"/>
      <c r="K105" s="1"/>
      <c r="L105" s="1">
        <v>25</v>
      </c>
      <c r="M105" s="1">
        <v>2</v>
      </c>
      <c r="N105" s="1">
        <v>2</v>
      </c>
      <c r="O105" s="1">
        <v>1.9</v>
      </c>
      <c r="P105" s="1">
        <f t="shared" si="11"/>
        <v>1.9666666666666668</v>
      </c>
    </row>
    <row r="106" spans="1:16" x14ac:dyDescent="0.3">
      <c r="A106" s="1">
        <v>30</v>
      </c>
      <c r="B106" s="1">
        <v>1.3</v>
      </c>
      <c r="C106" s="1">
        <v>1.7</v>
      </c>
      <c r="D106" s="1">
        <v>1.8</v>
      </c>
      <c r="E106" s="1">
        <f t="shared" si="10"/>
        <v>1.5999999999999999</v>
      </c>
      <c r="F106" s="1"/>
      <c r="G106" s="1"/>
      <c r="H106" s="1"/>
      <c r="I106" s="1"/>
      <c r="J106" s="1"/>
      <c r="K106" s="1"/>
      <c r="L106" s="1">
        <v>30</v>
      </c>
      <c r="M106" s="1">
        <v>2.4</v>
      </c>
      <c r="N106" s="1">
        <v>2.5</v>
      </c>
      <c r="O106" s="1">
        <v>2.5</v>
      </c>
      <c r="P106" s="1">
        <f t="shared" si="11"/>
        <v>2.4666666666666668</v>
      </c>
    </row>
    <row r="107" spans="1:16" x14ac:dyDescent="0.3">
      <c r="A107" s="1">
        <v>35</v>
      </c>
      <c r="B107" s="1">
        <v>1.6</v>
      </c>
      <c r="C107" s="1">
        <v>2</v>
      </c>
      <c r="D107" s="1">
        <v>2.1</v>
      </c>
      <c r="E107" s="1">
        <f t="shared" si="10"/>
        <v>1.9000000000000001</v>
      </c>
      <c r="F107" s="1"/>
      <c r="G107" s="1"/>
      <c r="H107" s="1"/>
      <c r="I107" s="1"/>
      <c r="J107" s="1"/>
      <c r="K107" s="1"/>
      <c r="L107" s="1">
        <v>35</v>
      </c>
      <c r="M107" s="1">
        <v>2.7</v>
      </c>
      <c r="N107" s="1">
        <v>3.2</v>
      </c>
      <c r="O107" s="1">
        <v>3.2</v>
      </c>
      <c r="P107" s="1">
        <f t="shared" si="11"/>
        <v>3.0333333333333337</v>
      </c>
    </row>
    <row r="108" spans="1:16" x14ac:dyDescent="0.3">
      <c r="A108" s="1">
        <v>40</v>
      </c>
      <c r="B108" s="1">
        <v>1.9</v>
      </c>
      <c r="C108" s="1">
        <v>2.2999999999999998</v>
      </c>
      <c r="D108" s="1">
        <v>2.2999999999999998</v>
      </c>
      <c r="E108" s="1">
        <f t="shared" si="10"/>
        <v>2.1666666666666665</v>
      </c>
      <c r="F108" s="1"/>
      <c r="G108" s="1"/>
      <c r="H108" s="1"/>
      <c r="I108" s="1"/>
      <c r="J108" s="1"/>
      <c r="K108" s="1"/>
      <c r="L108" s="1">
        <v>40</v>
      </c>
      <c r="M108" s="1">
        <v>3.5</v>
      </c>
      <c r="N108" s="1">
        <v>3.5</v>
      </c>
      <c r="O108" s="1">
        <v>3.6</v>
      </c>
      <c r="P108" s="1">
        <f t="shared" si="11"/>
        <v>3.5333333333333332</v>
      </c>
    </row>
    <row r="109" spans="1:16" x14ac:dyDescent="0.3">
      <c r="A109" s="1">
        <v>45</v>
      </c>
      <c r="B109" s="1">
        <v>2.2999999999999998</v>
      </c>
      <c r="C109" s="1">
        <v>2.5</v>
      </c>
      <c r="D109" s="1">
        <v>2.6</v>
      </c>
      <c r="E109" s="1">
        <f t="shared" si="10"/>
        <v>2.4666666666666668</v>
      </c>
      <c r="F109" s="1"/>
      <c r="G109" s="1"/>
      <c r="H109" s="1"/>
      <c r="I109" s="1"/>
      <c r="J109" s="1"/>
      <c r="K109" s="1"/>
      <c r="L109" s="1">
        <v>45</v>
      </c>
      <c r="M109" s="1">
        <v>4.0999999999999996</v>
      </c>
      <c r="N109" s="1">
        <v>4.0999999999999996</v>
      </c>
      <c r="O109" s="1">
        <v>4.0999999999999996</v>
      </c>
      <c r="P109" s="1">
        <f t="shared" si="11"/>
        <v>4.0999999999999996</v>
      </c>
    </row>
    <row r="110" spans="1:16" x14ac:dyDescent="0.3">
      <c r="A110" s="1">
        <v>50</v>
      </c>
      <c r="B110" s="1">
        <v>2.8</v>
      </c>
      <c r="C110" s="1">
        <v>3</v>
      </c>
      <c r="D110" s="1">
        <v>3</v>
      </c>
      <c r="E110" s="1">
        <f t="shared" si="10"/>
        <v>2.9333333333333336</v>
      </c>
      <c r="F110" s="1"/>
      <c r="G110" s="1"/>
      <c r="H110" s="1"/>
      <c r="I110" s="1"/>
      <c r="J110" s="1"/>
      <c r="K110" s="1"/>
      <c r="L110" s="1">
        <v>50</v>
      </c>
      <c r="M110" s="1">
        <v>4.5999999999999996</v>
      </c>
      <c r="N110" s="1">
        <v>4.5999999999999996</v>
      </c>
      <c r="O110" s="1">
        <v>4.5999999999999996</v>
      </c>
      <c r="P110" s="1">
        <f t="shared" si="11"/>
        <v>4.5999999999999996</v>
      </c>
    </row>
    <row r="111" spans="1:16" x14ac:dyDescent="0.3">
      <c r="A111" s="1">
        <v>55</v>
      </c>
      <c r="B111" s="1">
        <v>3</v>
      </c>
      <c r="C111" s="1">
        <v>3.2</v>
      </c>
      <c r="D111" s="1">
        <v>3.3</v>
      </c>
      <c r="E111" s="1">
        <f t="shared" si="10"/>
        <v>3.1666666666666665</v>
      </c>
      <c r="F111" s="1"/>
      <c r="G111" s="1"/>
      <c r="H111" s="1"/>
      <c r="I111" s="1"/>
      <c r="J111" s="1"/>
      <c r="K111" s="1"/>
      <c r="L111" s="1">
        <v>55</v>
      </c>
      <c r="M111" s="1">
        <v>5.2</v>
      </c>
      <c r="N111" s="1">
        <v>5</v>
      </c>
      <c r="O111" s="1">
        <v>5.4</v>
      </c>
      <c r="P111" s="1">
        <f t="shared" si="11"/>
        <v>5.2</v>
      </c>
    </row>
    <row r="112" spans="1:16" x14ac:dyDescent="0.3">
      <c r="A112" s="1">
        <v>60</v>
      </c>
      <c r="B112" s="1">
        <v>3.4</v>
      </c>
      <c r="C112" s="1">
        <v>3.7</v>
      </c>
      <c r="D112" s="1">
        <v>3.8</v>
      </c>
      <c r="E112" s="1">
        <f t="shared" si="10"/>
        <v>3.6333333333333329</v>
      </c>
      <c r="F112" s="1"/>
      <c r="G112" s="1"/>
      <c r="H112" s="1"/>
      <c r="I112" s="1"/>
      <c r="J112" s="1"/>
      <c r="K112" s="1"/>
      <c r="L112" s="1">
        <v>60</v>
      </c>
      <c r="M112" s="1">
        <v>5.6</v>
      </c>
      <c r="N112" s="1">
        <v>5.6</v>
      </c>
      <c r="O112" s="1">
        <v>5.7</v>
      </c>
      <c r="P112" s="1">
        <f t="shared" si="11"/>
        <v>5.6333333333333329</v>
      </c>
    </row>
    <row r="113" spans="1:16" x14ac:dyDescent="0.3">
      <c r="A113" s="1">
        <v>65</v>
      </c>
      <c r="B113" s="1">
        <v>3.6</v>
      </c>
      <c r="C113" s="1">
        <v>4</v>
      </c>
      <c r="D113" s="1">
        <v>4.0999999999999996</v>
      </c>
      <c r="E113" s="1">
        <f t="shared" si="10"/>
        <v>3.9</v>
      </c>
      <c r="F113" s="1"/>
      <c r="G113" s="1"/>
      <c r="H113" s="1"/>
      <c r="I113" s="1"/>
      <c r="J113" s="1"/>
      <c r="K113" s="1"/>
      <c r="L113" s="1">
        <v>65</v>
      </c>
      <c r="M113" s="1">
        <v>5.9</v>
      </c>
      <c r="N113" s="1">
        <v>6.5</v>
      </c>
      <c r="O113" s="1">
        <v>6.3</v>
      </c>
      <c r="P113" s="1">
        <f t="shared" si="11"/>
        <v>6.2333333333333334</v>
      </c>
    </row>
    <row r="114" spans="1:1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x14ac:dyDescent="0.3">
      <c r="A117" s="1" t="s">
        <v>10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 t="s">
        <v>10</v>
      </c>
      <c r="M117" s="1"/>
      <c r="N117" s="1"/>
      <c r="O117" s="1"/>
      <c r="P117" s="1"/>
    </row>
    <row r="118" spans="1:16" x14ac:dyDescent="0.3">
      <c r="A118" s="1"/>
      <c r="B118" s="1" t="s">
        <v>2</v>
      </c>
      <c r="C118" s="1" t="s">
        <v>3</v>
      </c>
      <c r="D118" s="1" t="s">
        <v>4</v>
      </c>
      <c r="E118" s="1" t="s">
        <v>15</v>
      </c>
      <c r="F118" s="1"/>
      <c r="G118" s="1"/>
      <c r="H118" s="1"/>
      <c r="I118" s="1"/>
      <c r="J118" s="1"/>
      <c r="K118" s="1"/>
      <c r="L118" s="1"/>
      <c r="M118" s="1" t="s">
        <v>2</v>
      </c>
      <c r="N118" s="1" t="s">
        <v>3</v>
      </c>
      <c r="O118" s="1" t="s">
        <v>4</v>
      </c>
      <c r="P118" s="1" t="s">
        <v>15</v>
      </c>
    </row>
    <row r="119" spans="1:16" x14ac:dyDescent="0.3">
      <c r="A119" s="1">
        <v>0</v>
      </c>
      <c r="B119" s="1">
        <v>0</v>
      </c>
      <c r="C119" s="1">
        <v>0</v>
      </c>
      <c r="D119" s="1">
        <v>0</v>
      </c>
      <c r="E119" s="1">
        <f>SUM(B119:D119)/3</f>
        <v>0</v>
      </c>
      <c r="F119" s="1"/>
      <c r="G119" s="1"/>
      <c r="H119" s="1"/>
      <c r="I119" s="1"/>
      <c r="J119" s="1"/>
      <c r="K119" s="1"/>
      <c r="L119" s="1">
        <v>0</v>
      </c>
      <c r="M119" s="1">
        <v>0</v>
      </c>
      <c r="N119" s="1">
        <v>0</v>
      </c>
      <c r="O119" s="1">
        <v>0</v>
      </c>
      <c r="P119" s="1">
        <f>SUM(M119:O119)/3</f>
        <v>0</v>
      </c>
    </row>
    <row r="120" spans="1:16" x14ac:dyDescent="0.3">
      <c r="A120" s="1">
        <v>5</v>
      </c>
      <c r="B120" s="1">
        <v>0</v>
      </c>
      <c r="C120" s="1">
        <v>0</v>
      </c>
      <c r="D120" s="1">
        <v>0</v>
      </c>
      <c r="E120" s="1">
        <f t="shared" ref="E120:E132" si="12">SUM(B120:D120)/3</f>
        <v>0</v>
      </c>
      <c r="F120" s="1"/>
      <c r="G120" s="1"/>
      <c r="H120" s="1"/>
      <c r="I120" s="1"/>
      <c r="J120" s="1"/>
      <c r="K120" s="1"/>
      <c r="L120" s="1">
        <v>5</v>
      </c>
      <c r="M120" s="1">
        <v>0</v>
      </c>
      <c r="N120" s="1">
        <v>0</v>
      </c>
      <c r="O120" s="1">
        <v>0</v>
      </c>
      <c r="P120" s="1">
        <f t="shared" ref="P120:P132" si="13">SUM(M120:O120)/3</f>
        <v>0</v>
      </c>
    </row>
    <row r="121" spans="1:16" x14ac:dyDescent="0.3">
      <c r="A121" s="1">
        <v>10</v>
      </c>
      <c r="B121" s="1">
        <v>0</v>
      </c>
      <c r="C121" s="1">
        <v>0</v>
      </c>
      <c r="D121" s="1">
        <v>0</v>
      </c>
      <c r="E121" s="1">
        <f t="shared" si="12"/>
        <v>0</v>
      </c>
      <c r="F121" s="1"/>
      <c r="G121" s="1"/>
      <c r="H121" s="1"/>
      <c r="I121" s="1"/>
      <c r="J121" s="1"/>
      <c r="K121" s="1"/>
      <c r="L121" s="1">
        <v>10</v>
      </c>
      <c r="M121" s="1">
        <v>0</v>
      </c>
      <c r="N121" s="1">
        <v>0</v>
      </c>
      <c r="O121" s="1">
        <v>0</v>
      </c>
      <c r="P121" s="1">
        <f t="shared" si="13"/>
        <v>0</v>
      </c>
    </row>
    <row r="122" spans="1:16" x14ac:dyDescent="0.3">
      <c r="A122" s="1">
        <v>15</v>
      </c>
      <c r="B122" s="1">
        <v>0</v>
      </c>
      <c r="C122" s="1">
        <v>0</v>
      </c>
      <c r="D122" s="1">
        <v>0</v>
      </c>
      <c r="E122" s="1">
        <f t="shared" si="12"/>
        <v>0</v>
      </c>
      <c r="F122" s="1"/>
      <c r="G122" s="1"/>
      <c r="H122" s="1"/>
      <c r="I122" s="1"/>
      <c r="J122" s="1"/>
      <c r="K122" s="1"/>
      <c r="L122" s="1">
        <v>15</v>
      </c>
      <c r="M122" s="1">
        <v>0</v>
      </c>
      <c r="N122" s="1">
        <v>0.5</v>
      </c>
      <c r="O122" s="1">
        <v>0</v>
      </c>
      <c r="P122" s="1">
        <f t="shared" si="13"/>
        <v>0.16666666666666666</v>
      </c>
    </row>
    <row r="123" spans="1:16" x14ac:dyDescent="0.3">
      <c r="A123" s="1">
        <v>20</v>
      </c>
      <c r="B123" s="1">
        <v>0.2</v>
      </c>
      <c r="C123" s="1">
        <v>0.5</v>
      </c>
      <c r="D123" s="1">
        <v>0.3</v>
      </c>
      <c r="E123" s="1">
        <f t="shared" si="12"/>
        <v>0.33333333333333331</v>
      </c>
      <c r="F123" s="1"/>
      <c r="G123" s="1"/>
      <c r="H123" s="1"/>
      <c r="I123" s="1"/>
      <c r="J123" s="1"/>
      <c r="K123" s="1"/>
      <c r="L123" s="1">
        <v>20</v>
      </c>
      <c r="M123" s="1">
        <v>0.5</v>
      </c>
      <c r="N123" s="1">
        <v>0.8</v>
      </c>
      <c r="O123" s="1">
        <v>0.4</v>
      </c>
      <c r="P123" s="1">
        <f t="shared" si="13"/>
        <v>0.56666666666666676</v>
      </c>
    </row>
    <row r="124" spans="1:16" x14ac:dyDescent="0.3">
      <c r="A124" s="1">
        <v>25</v>
      </c>
      <c r="B124" s="1">
        <v>0.5</v>
      </c>
      <c r="C124" s="1">
        <v>0.7</v>
      </c>
      <c r="D124" s="1">
        <v>0.5</v>
      </c>
      <c r="E124" s="1">
        <f t="shared" si="12"/>
        <v>0.56666666666666665</v>
      </c>
      <c r="F124" s="1"/>
      <c r="G124" s="1"/>
      <c r="H124" s="1"/>
      <c r="I124" s="1"/>
      <c r="J124" s="1"/>
      <c r="K124" s="1"/>
      <c r="L124" s="1">
        <v>25</v>
      </c>
      <c r="M124" s="1">
        <v>1</v>
      </c>
      <c r="N124" s="1">
        <v>1.2</v>
      </c>
      <c r="O124" s="1">
        <v>0.7</v>
      </c>
      <c r="P124" s="1">
        <f t="shared" si="13"/>
        <v>0.96666666666666679</v>
      </c>
    </row>
    <row r="125" spans="1:16" x14ac:dyDescent="0.3">
      <c r="A125" s="1">
        <v>30</v>
      </c>
      <c r="B125" s="1">
        <v>1</v>
      </c>
      <c r="C125" s="1">
        <v>1.1000000000000001</v>
      </c>
      <c r="D125" s="1">
        <v>1</v>
      </c>
      <c r="E125" s="1">
        <f t="shared" si="12"/>
        <v>1.0333333333333334</v>
      </c>
      <c r="F125" s="1"/>
      <c r="G125" s="1"/>
      <c r="H125" s="1"/>
      <c r="I125" s="1"/>
      <c r="J125" s="1"/>
      <c r="K125" s="1"/>
      <c r="L125" s="1">
        <v>30</v>
      </c>
      <c r="M125" s="1">
        <v>1.2</v>
      </c>
      <c r="N125" s="1">
        <v>1.7</v>
      </c>
      <c r="O125" s="1">
        <v>1.2</v>
      </c>
      <c r="P125" s="1">
        <f t="shared" si="13"/>
        <v>1.3666666666666665</v>
      </c>
    </row>
    <row r="126" spans="1:16" x14ac:dyDescent="0.3">
      <c r="A126" s="1">
        <v>35</v>
      </c>
      <c r="B126" s="1">
        <v>1.4</v>
      </c>
      <c r="C126" s="1">
        <v>1.6</v>
      </c>
      <c r="D126" s="1">
        <v>1.5</v>
      </c>
      <c r="E126" s="1">
        <f t="shared" si="12"/>
        <v>1.5</v>
      </c>
      <c r="F126" s="1"/>
      <c r="G126" s="1"/>
      <c r="H126" s="1"/>
      <c r="I126" s="1"/>
      <c r="J126" s="1"/>
      <c r="K126" s="1"/>
      <c r="L126" s="1">
        <v>35</v>
      </c>
      <c r="M126" s="1">
        <v>1.6</v>
      </c>
      <c r="N126" s="1">
        <v>2.4</v>
      </c>
      <c r="O126" s="1">
        <v>2</v>
      </c>
      <c r="P126" s="1">
        <f t="shared" si="13"/>
        <v>2</v>
      </c>
    </row>
    <row r="127" spans="1:16" x14ac:dyDescent="0.3">
      <c r="A127" s="1">
        <v>40</v>
      </c>
      <c r="B127" s="1">
        <v>1.6</v>
      </c>
      <c r="C127" s="1">
        <v>2.2000000000000002</v>
      </c>
      <c r="D127" s="1">
        <v>1.8</v>
      </c>
      <c r="E127" s="1">
        <f t="shared" si="12"/>
        <v>1.8666666666666669</v>
      </c>
      <c r="F127" s="1"/>
      <c r="G127" s="1"/>
      <c r="H127" s="1"/>
      <c r="I127" s="1"/>
      <c r="J127" s="1"/>
      <c r="K127" s="1"/>
      <c r="L127" s="1">
        <v>40</v>
      </c>
      <c r="M127" s="1">
        <v>2.2000000000000002</v>
      </c>
      <c r="N127" s="1">
        <v>3</v>
      </c>
      <c r="O127" s="1">
        <v>2.5</v>
      </c>
      <c r="P127" s="1">
        <f t="shared" si="13"/>
        <v>2.5666666666666669</v>
      </c>
    </row>
    <row r="128" spans="1:16" x14ac:dyDescent="0.3">
      <c r="A128" s="1">
        <v>45</v>
      </c>
      <c r="B128" s="1">
        <v>2</v>
      </c>
      <c r="C128" s="1">
        <v>2.5</v>
      </c>
      <c r="D128" s="1">
        <v>2.2999999999999998</v>
      </c>
      <c r="E128" s="1">
        <f t="shared" si="12"/>
        <v>2.2666666666666666</v>
      </c>
      <c r="F128" s="1"/>
      <c r="G128" s="1"/>
      <c r="H128" s="1"/>
      <c r="I128" s="1"/>
      <c r="J128" s="1"/>
      <c r="K128" s="1"/>
      <c r="L128" s="1">
        <v>45</v>
      </c>
      <c r="M128" s="1">
        <v>2.6</v>
      </c>
      <c r="N128" s="1">
        <v>3.5</v>
      </c>
      <c r="O128" s="1">
        <v>3.4</v>
      </c>
      <c r="P128" s="1">
        <f t="shared" si="13"/>
        <v>3.1666666666666665</v>
      </c>
    </row>
    <row r="129" spans="1:16" x14ac:dyDescent="0.3">
      <c r="A129" s="1">
        <v>50</v>
      </c>
      <c r="B129" s="1">
        <v>2.5</v>
      </c>
      <c r="C129" s="1">
        <v>3</v>
      </c>
      <c r="D129" s="1">
        <v>2.7</v>
      </c>
      <c r="E129" s="1">
        <f t="shared" si="12"/>
        <v>2.7333333333333329</v>
      </c>
      <c r="F129" s="1"/>
      <c r="G129" s="1"/>
      <c r="H129" s="1"/>
      <c r="I129" s="1"/>
      <c r="J129" s="1"/>
      <c r="K129" s="1"/>
      <c r="L129" s="1">
        <v>50</v>
      </c>
      <c r="M129" s="1">
        <v>3.4</v>
      </c>
      <c r="N129" s="1">
        <v>4</v>
      </c>
      <c r="O129" s="1">
        <v>3.5</v>
      </c>
      <c r="P129" s="1">
        <f t="shared" si="13"/>
        <v>3.6333333333333333</v>
      </c>
    </row>
    <row r="130" spans="1:16" x14ac:dyDescent="0.3">
      <c r="A130" s="1">
        <v>55</v>
      </c>
      <c r="B130" s="1">
        <v>2.5</v>
      </c>
      <c r="C130" s="1">
        <v>3.5</v>
      </c>
      <c r="D130" s="1">
        <v>3.1</v>
      </c>
      <c r="E130" s="1">
        <f t="shared" si="12"/>
        <v>3.0333333333333332</v>
      </c>
      <c r="F130" s="1"/>
      <c r="G130" s="1"/>
      <c r="H130" s="1"/>
      <c r="I130" s="1"/>
      <c r="J130" s="1"/>
      <c r="K130" s="1"/>
      <c r="L130" s="1">
        <v>55</v>
      </c>
      <c r="M130" s="1">
        <v>4</v>
      </c>
      <c r="N130" s="1">
        <v>4.5</v>
      </c>
      <c r="O130" s="1">
        <v>4.5</v>
      </c>
      <c r="P130" s="1">
        <f t="shared" si="13"/>
        <v>4.333333333333333</v>
      </c>
    </row>
    <row r="131" spans="1:16" x14ac:dyDescent="0.3">
      <c r="A131" s="1">
        <v>60</v>
      </c>
      <c r="B131" s="1">
        <v>3</v>
      </c>
      <c r="C131" s="1">
        <v>3.6</v>
      </c>
      <c r="D131" s="1">
        <v>3.5</v>
      </c>
      <c r="E131" s="1">
        <f t="shared" si="12"/>
        <v>3.3666666666666667</v>
      </c>
      <c r="F131" s="1"/>
      <c r="G131" s="1"/>
      <c r="H131" s="1"/>
      <c r="I131" s="1"/>
      <c r="J131" s="1"/>
      <c r="K131" s="1"/>
      <c r="L131" s="1">
        <v>60</v>
      </c>
      <c r="M131" s="1">
        <v>4.7</v>
      </c>
      <c r="N131" s="1">
        <v>5.7</v>
      </c>
      <c r="O131" s="1">
        <v>5.4</v>
      </c>
      <c r="P131" s="1">
        <f t="shared" si="13"/>
        <v>5.2666666666666666</v>
      </c>
    </row>
    <row r="132" spans="1:16" x14ac:dyDescent="0.3">
      <c r="A132" s="1">
        <v>65</v>
      </c>
      <c r="B132" s="1">
        <v>3.5</v>
      </c>
      <c r="C132" s="1">
        <v>4.0999999999999996</v>
      </c>
      <c r="D132" s="1">
        <v>4</v>
      </c>
      <c r="E132" s="1">
        <f t="shared" si="12"/>
        <v>3.8666666666666667</v>
      </c>
      <c r="F132" s="1"/>
      <c r="G132" s="1"/>
      <c r="H132" s="1"/>
      <c r="I132" s="1"/>
      <c r="J132" s="1"/>
      <c r="K132" s="1"/>
      <c r="L132" s="1">
        <v>65</v>
      </c>
      <c r="M132" s="1">
        <v>5.2</v>
      </c>
      <c r="N132" s="1">
        <v>5.8</v>
      </c>
      <c r="O132" s="1">
        <v>6</v>
      </c>
      <c r="P132" s="1">
        <f t="shared" si="13"/>
        <v>5.666666666666667</v>
      </c>
    </row>
    <row r="133" spans="1:16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x14ac:dyDescent="0.3">
      <c r="A136" s="1" t="s">
        <v>11</v>
      </c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 t="s">
        <v>11</v>
      </c>
      <c r="M136" s="1"/>
      <c r="N136" s="1"/>
      <c r="O136" s="1"/>
      <c r="P136" s="1"/>
    </row>
    <row r="137" spans="1:16" x14ac:dyDescent="0.3">
      <c r="A137" s="1"/>
      <c r="B137" s="1" t="s">
        <v>2</v>
      </c>
      <c r="C137" s="1" t="s">
        <v>3</v>
      </c>
      <c r="D137" s="1" t="s">
        <v>4</v>
      </c>
      <c r="E137" s="1" t="s">
        <v>15</v>
      </c>
      <c r="F137" s="1"/>
      <c r="G137" s="1"/>
      <c r="H137" s="1"/>
      <c r="I137" s="1"/>
      <c r="J137" s="1"/>
      <c r="K137" s="1"/>
      <c r="L137" s="1"/>
      <c r="M137" s="1" t="s">
        <v>2</v>
      </c>
      <c r="N137" s="1" t="s">
        <v>3</v>
      </c>
      <c r="O137" s="1" t="s">
        <v>4</v>
      </c>
      <c r="P137" s="1" t="s">
        <v>15</v>
      </c>
    </row>
    <row r="138" spans="1:16" x14ac:dyDescent="0.3">
      <c r="A138" s="1">
        <v>0</v>
      </c>
      <c r="B138" s="1">
        <v>0</v>
      </c>
      <c r="C138" s="1">
        <v>0</v>
      </c>
      <c r="D138" s="1">
        <v>0</v>
      </c>
      <c r="E138" s="1">
        <f>SUM(B138:D138)/3</f>
        <v>0</v>
      </c>
      <c r="F138" s="1"/>
      <c r="G138" s="1"/>
      <c r="H138" s="1"/>
      <c r="I138" s="1"/>
      <c r="J138" s="1"/>
      <c r="K138" s="1"/>
      <c r="L138" s="1">
        <v>0</v>
      </c>
      <c r="M138" s="1">
        <v>0</v>
      </c>
      <c r="N138" s="1">
        <v>0</v>
      </c>
      <c r="O138" s="1">
        <v>0</v>
      </c>
      <c r="P138" s="1">
        <f>SUM(M138:O138)/3</f>
        <v>0</v>
      </c>
    </row>
    <row r="139" spans="1:16" x14ac:dyDescent="0.3">
      <c r="A139" s="1">
        <v>5</v>
      </c>
      <c r="B139" s="1">
        <v>0</v>
      </c>
      <c r="C139" s="1">
        <v>0</v>
      </c>
      <c r="D139" s="1">
        <v>0</v>
      </c>
      <c r="E139" s="1">
        <f t="shared" ref="E139:E151" si="14">SUM(B139:D139)/3</f>
        <v>0</v>
      </c>
      <c r="F139" s="1"/>
      <c r="G139" s="1"/>
      <c r="H139" s="1"/>
      <c r="I139" s="1"/>
      <c r="J139" s="1"/>
      <c r="K139" s="1"/>
      <c r="L139" s="1">
        <v>5</v>
      </c>
      <c r="M139" s="1">
        <v>0</v>
      </c>
      <c r="N139" s="1">
        <v>0</v>
      </c>
      <c r="O139" s="1">
        <v>0</v>
      </c>
      <c r="P139" s="1">
        <f t="shared" ref="P139:P151" si="15">SUM(M139:O139)/3</f>
        <v>0</v>
      </c>
    </row>
    <row r="140" spans="1:16" x14ac:dyDescent="0.3">
      <c r="A140" s="1">
        <v>10</v>
      </c>
      <c r="B140" s="1">
        <v>0</v>
      </c>
      <c r="C140" s="1">
        <v>0</v>
      </c>
      <c r="D140" s="1">
        <v>0</v>
      </c>
      <c r="E140" s="1">
        <f t="shared" si="14"/>
        <v>0</v>
      </c>
      <c r="F140" s="1"/>
      <c r="G140" s="1"/>
      <c r="H140" s="1"/>
      <c r="I140" s="1"/>
      <c r="J140" s="1"/>
      <c r="K140" s="1"/>
      <c r="L140" s="1">
        <v>10</v>
      </c>
      <c r="M140" s="1">
        <v>0</v>
      </c>
      <c r="N140" s="1">
        <v>0</v>
      </c>
      <c r="O140" s="1">
        <v>0</v>
      </c>
      <c r="P140" s="1">
        <f t="shared" si="15"/>
        <v>0</v>
      </c>
    </row>
    <row r="141" spans="1:16" x14ac:dyDescent="0.3">
      <c r="A141" s="1">
        <v>15</v>
      </c>
      <c r="B141" s="1">
        <v>0.1</v>
      </c>
      <c r="C141" s="1">
        <v>0</v>
      </c>
      <c r="D141" s="1">
        <v>0.4</v>
      </c>
      <c r="E141" s="1">
        <f t="shared" si="14"/>
        <v>0.16666666666666666</v>
      </c>
      <c r="F141" s="1"/>
      <c r="G141" s="1"/>
      <c r="H141" s="1"/>
      <c r="I141" s="1"/>
      <c r="J141" s="1"/>
      <c r="K141" s="1"/>
      <c r="L141" s="1">
        <v>15</v>
      </c>
      <c r="M141" s="1">
        <v>0.2</v>
      </c>
      <c r="N141" s="1">
        <v>0</v>
      </c>
      <c r="O141" s="1">
        <v>0.3</v>
      </c>
      <c r="P141" s="1">
        <f t="shared" si="15"/>
        <v>0.16666666666666666</v>
      </c>
    </row>
    <row r="142" spans="1:16" x14ac:dyDescent="0.3">
      <c r="A142" s="1">
        <v>20</v>
      </c>
      <c r="B142" s="1">
        <v>0.2</v>
      </c>
      <c r="C142" s="1">
        <v>0.5</v>
      </c>
      <c r="D142" s="1">
        <v>0.6</v>
      </c>
      <c r="E142" s="1">
        <f t="shared" si="14"/>
        <v>0.43333333333333329</v>
      </c>
      <c r="F142" s="1"/>
      <c r="G142" s="1"/>
      <c r="H142" s="1"/>
      <c r="I142" s="1"/>
      <c r="J142" s="1"/>
      <c r="K142" s="1"/>
      <c r="L142" s="1">
        <v>20</v>
      </c>
      <c r="M142" s="1">
        <v>0.5</v>
      </c>
      <c r="N142" s="1">
        <v>0.2</v>
      </c>
      <c r="O142" s="1">
        <v>0.5</v>
      </c>
      <c r="P142" s="1">
        <f t="shared" si="15"/>
        <v>0.39999999999999997</v>
      </c>
    </row>
    <row r="143" spans="1:16" x14ac:dyDescent="0.3">
      <c r="A143" s="1">
        <v>25</v>
      </c>
      <c r="B143" s="1">
        <v>0.7</v>
      </c>
      <c r="C143" s="1">
        <v>1</v>
      </c>
      <c r="D143" s="1">
        <v>1</v>
      </c>
      <c r="E143" s="1">
        <f t="shared" si="14"/>
        <v>0.9</v>
      </c>
      <c r="F143" s="1"/>
      <c r="G143" s="1"/>
      <c r="H143" s="1"/>
      <c r="I143" s="1"/>
      <c r="J143" s="1"/>
      <c r="K143" s="1"/>
      <c r="L143" s="1">
        <v>25</v>
      </c>
      <c r="M143" s="1">
        <v>0.8</v>
      </c>
      <c r="N143" s="1">
        <v>0.5</v>
      </c>
      <c r="O143" s="1">
        <v>1</v>
      </c>
      <c r="P143" s="1">
        <f t="shared" si="15"/>
        <v>0.76666666666666661</v>
      </c>
    </row>
    <row r="144" spans="1:16" x14ac:dyDescent="0.3">
      <c r="A144" s="1">
        <v>30</v>
      </c>
      <c r="B144" s="1">
        <v>1.5</v>
      </c>
      <c r="C144" s="1">
        <v>1.4</v>
      </c>
      <c r="D144" s="1">
        <v>1.6</v>
      </c>
      <c r="E144" s="1">
        <f t="shared" si="14"/>
        <v>1.5</v>
      </c>
      <c r="F144" s="1"/>
      <c r="G144" s="1"/>
      <c r="H144" s="1"/>
      <c r="I144" s="1"/>
      <c r="J144" s="1"/>
      <c r="K144" s="1"/>
      <c r="L144" s="1">
        <v>30</v>
      </c>
      <c r="M144" s="1">
        <v>1.2</v>
      </c>
      <c r="N144" s="1">
        <v>1</v>
      </c>
      <c r="O144" s="1">
        <v>1.5</v>
      </c>
      <c r="P144" s="1">
        <f t="shared" si="15"/>
        <v>1.2333333333333334</v>
      </c>
    </row>
    <row r="145" spans="1:16" x14ac:dyDescent="0.3">
      <c r="A145" s="1">
        <v>35</v>
      </c>
      <c r="B145" s="1">
        <v>2.1</v>
      </c>
      <c r="C145" s="1">
        <v>1.9</v>
      </c>
      <c r="D145" s="1">
        <v>2</v>
      </c>
      <c r="E145" s="1">
        <f t="shared" si="14"/>
        <v>2</v>
      </c>
      <c r="F145" s="1"/>
      <c r="G145" s="1"/>
      <c r="H145" s="1"/>
      <c r="I145" s="1"/>
      <c r="J145" s="1"/>
      <c r="K145" s="1"/>
      <c r="L145" s="1">
        <v>35</v>
      </c>
      <c r="M145" s="1">
        <v>2</v>
      </c>
      <c r="N145" s="1">
        <v>1.4</v>
      </c>
      <c r="O145" s="1">
        <v>2</v>
      </c>
      <c r="P145" s="1">
        <f t="shared" si="15"/>
        <v>1.8</v>
      </c>
    </row>
    <row r="146" spans="1:16" x14ac:dyDescent="0.3">
      <c r="A146" s="1">
        <v>40</v>
      </c>
      <c r="B146" s="1">
        <v>2.6</v>
      </c>
      <c r="C146" s="1">
        <v>2.5</v>
      </c>
      <c r="D146" s="1">
        <v>2.6</v>
      </c>
      <c r="E146" s="1">
        <f t="shared" si="14"/>
        <v>2.5666666666666664</v>
      </c>
      <c r="F146" s="1"/>
      <c r="G146" s="1"/>
      <c r="H146" s="1"/>
      <c r="I146" s="1"/>
      <c r="J146" s="1"/>
      <c r="K146" s="1"/>
      <c r="L146" s="1">
        <v>40</v>
      </c>
      <c r="M146" s="1">
        <v>2.6</v>
      </c>
      <c r="N146" s="1">
        <v>1.7</v>
      </c>
      <c r="O146" s="1">
        <v>2.5</v>
      </c>
      <c r="P146" s="1">
        <f t="shared" si="15"/>
        <v>2.2666666666666666</v>
      </c>
    </row>
    <row r="147" spans="1:16" x14ac:dyDescent="0.3">
      <c r="A147" s="1">
        <v>45</v>
      </c>
      <c r="B147" s="1">
        <v>2.9</v>
      </c>
      <c r="C147" s="1">
        <v>3</v>
      </c>
      <c r="D147" s="1">
        <v>3</v>
      </c>
      <c r="E147" s="1">
        <f t="shared" si="14"/>
        <v>2.9666666666666668</v>
      </c>
      <c r="F147" s="1"/>
      <c r="G147" s="1"/>
      <c r="H147" s="1"/>
      <c r="I147" s="1"/>
      <c r="J147" s="1"/>
      <c r="K147" s="1"/>
      <c r="L147" s="1">
        <v>45</v>
      </c>
      <c r="M147" s="1">
        <v>3</v>
      </c>
      <c r="N147" s="1">
        <v>2.2000000000000002</v>
      </c>
      <c r="O147" s="1">
        <v>3</v>
      </c>
      <c r="P147" s="1">
        <f t="shared" si="15"/>
        <v>2.7333333333333329</v>
      </c>
    </row>
    <row r="148" spans="1:16" x14ac:dyDescent="0.3">
      <c r="A148" s="1">
        <v>50</v>
      </c>
      <c r="B148" s="1">
        <v>3.5</v>
      </c>
      <c r="C148" s="1">
        <v>3.5</v>
      </c>
      <c r="D148" s="1">
        <v>3.5</v>
      </c>
      <c r="E148" s="1">
        <f t="shared" si="14"/>
        <v>3.5</v>
      </c>
      <c r="F148" s="1"/>
      <c r="G148" s="1"/>
      <c r="H148" s="1"/>
      <c r="I148" s="1"/>
      <c r="J148" s="1"/>
      <c r="K148" s="1"/>
      <c r="L148" s="1">
        <v>50</v>
      </c>
      <c r="M148" s="1">
        <v>3.7</v>
      </c>
      <c r="N148" s="1">
        <v>2.6</v>
      </c>
      <c r="O148" s="1">
        <v>3.5</v>
      </c>
      <c r="P148" s="1">
        <f t="shared" si="15"/>
        <v>3.2666666666666671</v>
      </c>
    </row>
    <row r="149" spans="1:16" x14ac:dyDescent="0.3">
      <c r="A149" s="1">
        <v>55</v>
      </c>
      <c r="B149" s="1">
        <v>4</v>
      </c>
      <c r="C149" s="1">
        <v>4</v>
      </c>
      <c r="D149" s="1">
        <v>4</v>
      </c>
      <c r="E149" s="1">
        <f t="shared" si="14"/>
        <v>4</v>
      </c>
      <c r="F149" s="1"/>
      <c r="G149" s="1"/>
      <c r="H149" s="1"/>
      <c r="I149" s="1"/>
      <c r="J149" s="1"/>
      <c r="K149" s="1"/>
      <c r="L149" s="1">
        <v>55</v>
      </c>
      <c r="M149" s="1">
        <v>4.0999999999999996</v>
      </c>
      <c r="N149" s="1">
        <v>3.2</v>
      </c>
      <c r="O149" s="1">
        <v>4</v>
      </c>
      <c r="P149" s="1">
        <f t="shared" si="15"/>
        <v>3.7666666666666671</v>
      </c>
    </row>
    <row r="150" spans="1:16" x14ac:dyDescent="0.3">
      <c r="A150" s="1">
        <v>60</v>
      </c>
      <c r="B150" s="1">
        <v>4.5999999999999996</v>
      </c>
      <c r="C150" s="1">
        <v>4.3</v>
      </c>
      <c r="D150" s="1">
        <v>4.5</v>
      </c>
      <c r="E150" s="1">
        <f t="shared" si="14"/>
        <v>4.4666666666666659</v>
      </c>
      <c r="F150" s="1"/>
      <c r="G150" s="1"/>
      <c r="H150" s="1"/>
      <c r="I150" s="1"/>
      <c r="J150" s="1"/>
      <c r="K150" s="1"/>
      <c r="L150" s="1">
        <v>60</v>
      </c>
      <c r="M150" s="1">
        <v>4.9000000000000004</v>
      </c>
      <c r="N150" s="1">
        <v>4</v>
      </c>
      <c r="O150" s="1">
        <v>4.5</v>
      </c>
      <c r="P150" s="1">
        <f t="shared" si="15"/>
        <v>4.4666666666666668</v>
      </c>
    </row>
    <row r="151" spans="1:16" x14ac:dyDescent="0.3">
      <c r="A151" s="1">
        <v>65</v>
      </c>
      <c r="B151" s="1">
        <v>5</v>
      </c>
      <c r="C151" s="1">
        <v>4.9000000000000004</v>
      </c>
      <c r="D151" s="1">
        <v>4.9000000000000004</v>
      </c>
      <c r="E151" s="1">
        <f t="shared" si="14"/>
        <v>4.9333333333333336</v>
      </c>
      <c r="F151" s="1"/>
      <c r="G151" s="1"/>
      <c r="H151" s="1"/>
      <c r="I151" s="1"/>
      <c r="J151" s="1"/>
      <c r="K151" s="1"/>
      <c r="L151" s="1">
        <v>65</v>
      </c>
      <c r="M151" s="1">
        <v>5.4</v>
      </c>
      <c r="N151" s="1">
        <v>4.5999999999999996</v>
      </c>
      <c r="O151" s="1">
        <v>5</v>
      </c>
      <c r="P151" s="1">
        <f t="shared" si="15"/>
        <v>5</v>
      </c>
    </row>
    <row r="152" spans="1:16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3">
      <c r="A157" s="1" t="s">
        <v>12</v>
      </c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3">
      <c r="A158" s="1"/>
      <c r="B158" s="1" t="s">
        <v>2</v>
      </c>
      <c r="C158" s="1" t="s">
        <v>3</v>
      </c>
      <c r="D158" s="1" t="s">
        <v>4</v>
      </c>
      <c r="E158" s="1" t="s">
        <v>15</v>
      </c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3">
      <c r="A159" s="1">
        <v>0</v>
      </c>
      <c r="B159" s="1">
        <v>0</v>
      </c>
      <c r="C159" s="1">
        <v>0</v>
      </c>
      <c r="D159" s="1">
        <v>0</v>
      </c>
      <c r="E159" s="1">
        <f>SUM(B159:D159)/3</f>
        <v>0</v>
      </c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3">
      <c r="A160" s="1">
        <v>5</v>
      </c>
      <c r="B160" s="1">
        <v>0</v>
      </c>
      <c r="C160" s="1">
        <v>0</v>
      </c>
      <c r="D160" s="1">
        <v>0</v>
      </c>
      <c r="E160" s="1">
        <f t="shared" ref="E160:E172" si="16">SUM(B160:D160)/3</f>
        <v>0</v>
      </c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3">
      <c r="A161" s="1">
        <v>10</v>
      </c>
      <c r="B161" s="1">
        <v>0</v>
      </c>
      <c r="C161" s="1">
        <v>0</v>
      </c>
      <c r="D161" s="1">
        <v>0</v>
      </c>
      <c r="E161" s="1">
        <f t="shared" si="16"/>
        <v>0</v>
      </c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3">
      <c r="A162" s="1">
        <v>15</v>
      </c>
      <c r="B162" s="1">
        <v>0</v>
      </c>
      <c r="C162" s="1">
        <v>0</v>
      </c>
      <c r="D162" s="1">
        <v>0</v>
      </c>
      <c r="E162" s="1">
        <f t="shared" si="16"/>
        <v>0</v>
      </c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3">
      <c r="A163" s="1">
        <v>20</v>
      </c>
      <c r="B163" s="1">
        <v>0</v>
      </c>
      <c r="C163" s="1">
        <v>0</v>
      </c>
      <c r="D163" s="1">
        <v>0</v>
      </c>
      <c r="E163" s="1">
        <f t="shared" si="16"/>
        <v>0</v>
      </c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3">
      <c r="A164" s="1">
        <v>25</v>
      </c>
      <c r="B164" s="1">
        <v>0</v>
      </c>
      <c r="C164" s="1">
        <v>0</v>
      </c>
      <c r="D164" s="1">
        <v>0</v>
      </c>
      <c r="E164" s="1">
        <f t="shared" si="16"/>
        <v>0</v>
      </c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3">
      <c r="A165" s="1">
        <v>30</v>
      </c>
      <c r="B165" s="1">
        <v>0</v>
      </c>
      <c r="C165" s="1">
        <v>0</v>
      </c>
      <c r="D165" s="1">
        <v>0</v>
      </c>
      <c r="E165" s="1">
        <f t="shared" si="16"/>
        <v>0</v>
      </c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3">
      <c r="A166" s="1">
        <v>35</v>
      </c>
      <c r="B166" s="1">
        <v>0</v>
      </c>
      <c r="C166" s="1">
        <v>0</v>
      </c>
      <c r="D166" s="1">
        <v>0</v>
      </c>
      <c r="E166" s="1">
        <f t="shared" si="16"/>
        <v>0</v>
      </c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3">
      <c r="A167" s="1">
        <v>40</v>
      </c>
      <c r="B167" s="1">
        <v>0</v>
      </c>
      <c r="C167" s="1">
        <v>0</v>
      </c>
      <c r="D167" s="1">
        <v>0</v>
      </c>
      <c r="E167" s="1">
        <f t="shared" si="16"/>
        <v>0</v>
      </c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3">
      <c r="A168" s="1">
        <v>45</v>
      </c>
      <c r="B168" s="1">
        <v>0</v>
      </c>
      <c r="C168" s="1">
        <v>0</v>
      </c>
      <c r="D168" s="1">
        <v>0</v>
      </c>
      <c r="E168" s="1">
        <f t="shared" si="16"/>
        <v>0</v>
      </c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3">
      <c r="A169" s="1">
        <v>50</v>
      </c>
      <c r="B169" s="1">
        <v>0</v>
      </c>
      <c r="C169" s="1">
        <v>0</v>
      </c>
      <c r="D169" s="1">
        <v>0</v>
      </c>
      <c r="E169" s="1">
        <f t="shared" si="16"/>
        <v>0</v>
      </c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3">
      <c r="A170" s="1">
        <v>55</v>
      </c>
      <c r="B170" s="1">
        <v>0</v>
      </c>
      <c r="C170" s="1">
        <v>0</v>
      </c>
      <c r="D170" s="1">
        <v>0</v>
      </c>
      <c r="E170" s="1">
        <f t="shared" si="16"/>
        <v>0</v>
      </c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3">
      <c r="A171" s="1">
        <v>60</v>
      </c>
      <c r="B171" s="1">
        <v>0</v>
      </c>
      <c r="C171" s="1">
        <v>0</v>
      </c>
      <c r="D171" s="1">
        <v>0</v>
      </c>
      <c r="E171" s="1">
        <f t="shared" si="16"/>
        <v>0</v>
      </c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3">
      <c r="A172" s="1">
        <v>65</v>
      </c>
      <c r="B172" s="1">
        <v>0</v>
      </c>
      <c r="C172" s="1">
        <v>0</v>
      </c>
      <c r="D172" s="1">
        <v>0</v>
      </c>
      <c r="E172" s="1">
        <f t="shared" si="16"/>
        <v>0</v>
      </c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3">
      <c r="A173" s="1"/>
      <c r="B173" s="1" t="s">
        <v>13</v>
      </c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3">
      <c r="A176" s="1" t="s">
        <v>14</v>
      </c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3">
      <c r="A177" s="1"/>
      <c r="B177" s="1" t="s">
        <v>2</v>
      </c>
      <c r="C177" s="1" t="s">
        <v>3</v>
      </c>
      <c r="D177" s="1" t="s">
        <v>4</v>
      </c>
      <c r="E177" s="1" t="s">
        <v>15</v>
      </c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3">
      <c r="A178" s="1">
        <v>0</v>
      </c>
      <c r="B178" s="1">
        <v>0</v>
      </c>
      <c r="C178" s="1">
        <v>0</v>
      </c>
      <c r="D178" s="1">
        <v>0</v>
      </c>
      <c r="E178" s="1">
        <f>SUM(B178:D178)/3</f>
        <v>0</v>
      </c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3">
      <c r="A179" s="1">
        <v>5</v>
      </c>
      <c r="B179" s="1">
        <v>0</v>
      </c>
      <c r="C179" s="1">
        <v>0</v>
      </c>
      <c r="D179" s="1">
        <v>0</v>
      </c>
      <c r="E179" s="1">
        <f t="shared" ref="E179:E191" si="17">SUM(B179:D179)/3</f>
        <v>0</v>
      </c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3">
      <c r="A180" s="1">
        <v>10</v>
      </c>
      <c r="B180" s="1">
        <v>0</v>
      </c>
      <c r="C180" s="1">
        <v>0.1</v>
      </c>
      <c r="D180" s="1">
        <v>0.5</v>
      </c>
      <c r="E180" s="1">
        <f t="shared" si="17"/>
        <v>0.19999999999999998</v>
      </c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3">
      <c r="A181" s="1">
        <v>15</v>
      </c>
      <c r="B181" s="1">
        <v>0</v>
      </c>
      <c r="C181" s="1">
        <v>0.5</v>
      </c>
      <c r="D181" s="1">
        <v>1.1000000000000001</v>
      </c>
      <c r="E181" s="1">
        <f t="shared" si="17"/>
        <v>0.53333333333333333</v>
      </c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3">
      <c r="A182" s="1">
        <v>20</v>
      </c>
      <c r="B182" s="1">
        <v>1.6</v>
      </c>
      <c r="C182" s="1">
        <v>1.5</v>
      </c>
      <c r="D182" s="1">
        <v>2.5</v>
      </c>
      <c r="E182" s="1">
        <f t="shared" si="17"/>
        <v>1.8666666666666665</v>
      </c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3">
      <c r="A183" s="1">
        <v>25</v>
      </c>
      <c r="B183" s="1">
        <v>2.5</v>
      </c>
      <c r="C183" s="1">
        <v>2.8</v>
      </c>
      <c r="D183" s="1">
        <v>4</v>
      </c>
      <c r="E183" s="1">
        <f t="shared" si="17"/>
        <v>3.1</v>
      </c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3">
      <c r="A184" s="1">
        <v>30</v>
      </c>
      <c r="B184" s="1">
        <v>3.8</v>
      </c>
      <c r="C184" s="1">
        <v>4.2</v>
      </c>
      <c r="D184" s="1">
        <v>6.4</v>
      </c>
      <c r="E184" s="1">
        <f t="shared" si="17"/>
        <v>4.8</v>
      </c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x14ac:dyDescent="0.3">
      <c r="A185" s="1">
        <v>35</v>
      </c>
      <c r="B185" s="1">
        <v>5.0999999999999996</v>
      </c>
      <c r="C185" s="1">
        <v>6</v>
      </c>
      <c r="D185" s="1">
        <v>8.4</v>
      </c>
      <c r="E185" s="1">
        <f t="shared" si="17"/>
        <v>6.5</v>
      </c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x14ac:dyDescent="0.3">
      <c r="A186" s="1">
        <v>40</v>
      </c>
      <c r="B186" s="1">
        <v>7.7</v>
      </c>
      <c r="C186" s="1">
        <v>8.5</v>
      </c>
      <c r="D186" s="1">
        <v>9.3000000000000007</v>
      </c>
      <c r="E186" s="1">
        <f t="shared" si="17"/>
        <v>8.5</v>
      </c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x14ac:dyDescent="0.3">
      <c r="A187" s="1">
        <v>45</v>
      </c>
      <c r="B187" s="1">
        <v>9.6999999999999993</v>
      </c>
      <c r="C187" s="1">
        <v>11.2</v>
      </c>
      <c r="D187" s="1">
        <v>12</v>
      </c>
      <c r="E187" s="1">
        <f t="shared" si="17"/>
        <v>10.966666666666667</v>
      </c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x14ac:dyDescent="0.3">
      <c r="A188" s="1">
        <v>50</v>
      </c>
      <c r="B188" s="1">
        <v>11</v>
      </c>
      <c r="C188" s="1">
        <v>12</v>
      </c>
      <c r="D188" s="1">
        <v>13.5</v>
      </c>
      <c r="E188" s="1">
        <f t="shared" si="17"/>
        <v>12.166666666666666</v>
      </c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x14ac:dyDescent="0.3">
      <c r="A189" s="1">
        <v>55</v>
      </c>
      <c r="B189" s="1">
        <v>12.9</v>
      </c>
      <c r="C189" s="1">
        <v>13.5</v>
      </c>
      <c r="D189" s="1">
        <v>16</v>
      </c>
      <c r="E189" s="1">
        <f t="shared" si="17"/>
        <v>14.133333333333333</v>
      </c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x14ac:dyDescent="0.3">
      <c r="A190" s="1">
        <v>60</v>
      </c>
      <c r="B190" s="1">
        <v>14</v>
      </c>
      <c r="C190" s="1">
        <v>15.2</v>
      </c>
      <c r="D190" s="1">
        <v>17.5</v>
      </c>
      <c r="E190" s="1">
        <f t="shared" si="17"/>
        <v>15.566666666666668</v>
      </c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x14ac:dyDescent="0.3">
      <c r="A191" s="1">
        <v>65</v>
      </c>
      <c r="B191" s="1">
        <v>16.2</v>
      </c>
      <c r="C191" s="1">
        <v>16.600000000000001</v>
      </c>
      <c r="D191" s="1">
        <v>19.2</v>
      </c>
      <c r="E191" s="1">
        <f t="shared" si="17"/>
        <v>17.333333333333332</v>
      </c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Venzlaff</dc:creator>
  <cp:lastModifiedBy>Windows-Benutzer</cp:lastModifiedBy>
  <dcterms:created xsi:type="dcterms:W3CDTF">2024-02-05T17:46:37Z</dcterms:created>
  <dcterms:modified xsi:type="dcterms:W3CDTF">2024-04-04T14:17:55Z</dcterms:modified>
</cp:coreProperties>
</file>